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showInkAnnotation="0" codeName="ThisWorkbook" defaultThemeVersion="124226"/>
  <xr:revisionPtr revIDLastSave="0" documentId="13_ncr:1_{EFCA4D71-C307-4E5F-ABAC-5662A3D6083D}" xr6:coauthVersionLast="46" xr6:coauthVersionMax="46" xr10:uidLastSave="{00000000-0000-0000-0000-000000000000}"/>
  <bookViews>
    <workbookView xWindow="-120" yWindow="-120" windowWidth="29040" windowHeight="15840" tabRatio="843" xr2:uid="{00000000-000D-0000-FFFF-FFFF00000000}"/>
  </bookViews>
  <sheets>
    <sheet name="Index" sheetId="31" r:id="rId1"/>
    <sheet name="1" sheetId="92" r:id="rId2"/>
    <sheet name="2" sheetId="93" r:id="rId3"/>
    <sheet name="3" sheetId="29" r:id="rId4"/>
    <sheet name="4" sheetId="58" r:id="rId5"/>
    <sheet name="5" sheetId="44" r:id="rId6"/>
    <sheet name="6" sheetId="38" r:id="rId7"/>
    <sheet name="7" sheetId="139" r:id="rId8"/>
    <sheet name="8" sheetId="98" r:id="rId9"/>
    <sheet name="9" sheetId="99" r:id="rId10"/>
    <sheet name="10" sheetId="130" r:id="rId11"/>
    <sheet name="11" sheetId="138" r:id="rId12"/>
  </sheets>
  <externalReferences>
    <externalReference r:id="rId13"/>
    <externalReference r:id="rId14"/>
    <externalReference r:id="rId15"/>
  </externalReferences>
  <definedNames>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11">'11'!$B$2:$C$7</definedName>
    <definedName name="_xlnm.Print_Area" localSheetId="3">'3'!$A$1:$F$14</definedName>
    <definedName name="_xlnm.Print_Area" localSheetId="4">'4'!$A$1:$H$17</definedName>
    <definedName name="_xlnm.Print_Area" localSheetId="6">'6'!$A$1:$M$3</definedName>
    <definedName name="TRNR_5cc1995c6b1841c191dff95400c25a5f_123_1" localSheetId="10" hidden="1">#REF!</definedName>
    <definedName name="TRNR_5cc1995c6b1841c191dff95400c25a5f_123_1" localSheetId="7" hidden="1">#REF!</definedName>
    <definedName name="TRNR_5cc1995c6b1841c191dff95400c25a5f_123_1" localSheetId="9" hidden="1">#REF!</definedName>
    <definedName name="TRNR_5cc1995c6b1841c191dff95400c25a5f_123_1" hidden="1">#REF!</definedName>
    <definedName name="TRNR_8c384ad4934f4b269980f3c3194c1461_37_1" localSheetId="10" hidden="1">#REF!</definedName>
    <definedName name="TRNR_8c384ad4934f4b269980f3c3194c1461_37_1" localSheetId="7" hidden="1">#REF!</definedName>
    <definedName name="TRNR_8c384ad4934f4b269980f3c3194c1461_37_1" localSheetId="9" hidden="1">#REF!</definedName>
    <definedName name="TRNR_8c384ad4934f4b269980f3c3194c1461_37_1" hidden="1">#REF!</definedName>
    <definedName name="TRNR_f6ed9ba0ccd54407905b765622a1c5f4_363_1" localSheetId="10" hidden="1">#REF!</definedName>
    <definedName name="TRNR_f6ed9ba0ccd54407905b765622a1c5f4_363_1" localSheetId="7" hidden="1">#REF!</definedName>
    <definedName name="TRNR_f6ed9ba0ccd54407905b765622a1c5f4_363_1" localSheetId="9" hidden="1">#REF!</definedName>
    <definedName name="TRNR_f6ed9ba0ccd54407905b765622a1c5f4_363_1" hidden="1">#REF!</definedName>
    <definedName name="Uni">'[1]Nota Pensões 201512'!$M$3</definedName>
    <definedName name="Uni_2013" localSheetId="10">'[2]Notas 48 - 50AVersão PT'!#REF!</definedName>
    <definedName name="Uni_2013" localSheetId="7">'[2]Notas 48 - 50AVersão PT'!#REF!</definedName>
    <definedName name="Uni_2013" localSheetId="9">'[2]Notas 48 - 50AVersão PT'!#REF!</definedName>
    <definedName name="Uni_2013">'[2]Notas 48 - 50AVersão PT'!#REF!</definedName>
    <definedName name="Uni_2014" localSheetId="10">'[2]Notas 48 - 50AVersão PT'!#REF!</definedName>
    <definedName name="Uni_2014" localSheetId="7">'[2]Notas 48 - 50AVersão PT'!#REF!</definedName>
    <definedName name="Uni_2014" localSheetId="9">'[2]Notas 48 - 50AVersão PT'!#REF!</definedName>
    <definedName name="Uni_2014">'[2]Notas 48 - 50AVersão PT'!#REF!</definedName>
    <definedName name="xxx" localSheetId="10" hidden="1">#REF!</definedName>
    <definedName name="xxx" localSheetId="7" hidden="1">#REF!</definedName>
    <definedName name="xxx" localSheetId="9" hidden="1">#REF!</definedName>
    <definedName name="xxx"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138" l="1"/>
  <c r="G45" i="93" l="1"/>
  <c r="F45" i="93"/>
  <c r="E45" i="93"/>
  <c r="D45" i="93"/>
  <c r="G44" i="93"/>
  <c r="F44" i="93"/>
  <c r="E44" i="93"/>
  <c r="D44" i="93"/>
  <c r="G43" i="93"/>
  <c r="F43" i="93"/>
  <c r="E43" i="93"/>
  <c r="D43" i="93"/>
  <c r="G42" i="93"/>
  <c r="F42" i="93"/>
  <c r="E42" i="93"/>
  <c r="D42" i="93"/>
  <c r="G41" i="93"/>
  <c r="F41" i="93"/>
  <c r="E41" i="93"/>
  <c r="D41" i="93"/>
</calcChain>
</file>

<file path=xl/sharedStrings.xml><?xml version="1.0" encoding="utf-8"?>
<sst xmlns="http://schemas.openxmlformats.org/spreadsheetml/2006/main" count="441" uniqueCount="339">
  <si>
    <t>EU CCR7</t>
  </si>
  <si>
    <t>RWEA flow statements of CCR exposures under the IMM</t>
  </si>
  <si>
    <t>EU LIQ1</t>
  </si>
  <si>
    <t>Quantitative information of LCR</t>
  </si>
  <si>
    <t>EU MR2-B</t>
  </si>
  <si>
    <t>RWA flow statements of market risk exposures under the IMA</t>
  </si>
  <si>
    <t>EU OV1</t>
  </si>
  <si>
    <t>Overview of risk weighted exposure amounts</t>
  </si>
  <si>
    <t>EU KM1</t>
  </si>
  <si>
    <t>Key metrics template</t>
  </si>
  <si>
    <t>EU CR8</t>
  </si>
  <si>
    <t xml:space="preserve">RWEA flow statements of credit risk exposures under the IRB approach </t>
  </si>
  <si>
    <t>a</t>
  </si>
  <si>
    <t>b</t>
  </si>
  <si>
    <t>c</t>
  </si>
  <si>
    <t>d</t>
  </si>
  <si>
    <t>e</t>
  </si>
  <si>
    <t>f</t>
  </si>
  <si>
    <t>g</t>
  </si>
  <si>
    <t>h</t>
  </si>
  <si>
    <t>2a</t>
  </si>
  <si>
    <t>Total</t>
  </si>
  <si>
    <t>Template EU CCR7 – RWEA flow statements of CCR exposures under the IMM</t>
  </si>
  <si>
    <t xml:space="preserve">RWEA </t>
  </si>
  <si>
    <t>RWEA as at the end of the previous reporting period</t>
  </si>
  <si>
    <t>Asset size</t>
  </si>
  <si>
    <t>Credit quality of counterparties</t>
  </si>
  <si>
    <t>Model updates (IMM only)</t>
  </si>
  <si>
    <t>Methodology and policy (IMM only)</t>
  </si>
  <si>
    <t>Acquisitions and disposals</t>
  </si>
  <si>
    <t>Foreign exchange movements</t>
  </si>
  <si>
    <t>Other</t>
  </si>
  <si>
    <t>RWEA as at the end of the current reporting period</t>
  </si>
  <si>
    <t>Risk weighted exposure amount</t>
  </si>
  <si>
    <t>EU-20a</t>
  </si>
  <si>
    <t>EU-20b</t>
  </si>
  <si>
    <t>EU-20c</t>
  </si>
  <si>
    <t>Template EU LIQ1 - Quantitative information of LCR</t>
  </si>
  <si>
    <t>EU 1a</t>
  </si>
  <si>
    <t>Quarter ending on (DD Month YYY)</t>
  </si>
  <si>
    <t>EU 1b</t>
  </si>
  <si>
    <t>Number of data points used in the calculation of averages</t>
  </si>
  <si>
    <t>HIGH-QUALITY LIQUID ASSETS</t>
  </si>
  <si>
    <t>CASH - OUTFLOWS</t>
  </si>
  <si>
    <t>Stable deposits</t>
  </si>
  <si>
    <t>Less stable deposits</t>
  </si>
  <si>
    <t>TOTAL CASH OUTFLOWS</t>
  </si>
  <si>
    <t>CASH - INFLOWS</t>
  </si>
  <si>
    <t>EU-19a</t>
  </si>
  <si>
    <t>EU-19b</t>
  </si>
  <si>
    <t>TOTAL CASH INFLOWS</t>
  </si>
  <si>
    <t>Fully exempt inflows</t>
  </si>
  <si>
    <t>Inflows subject to 90% cap</t>
  </si>
  <si>
    <t>Inflows subject to 75% cap</t>
  </si>
  <si>
    <t xml:space="preserve">TOTAL ADJUSTED VALUE </t>
  </si>
  <si>
    <t>TOTAL NET CASH OUTFLOWS</t>
  </si>
  <si>
    <t>Other capital instruments</t>
  </si>
  <si>
    <t>Total high-quality liquid assets (HQLA)</t>
  </si>
  <si>
    <t xml:space="preserve">Other </t>
  </si>
  <si>
    <t>Template EU MR2-B - RWA flow statements of market risk exposures under the IMA</t>
  </si>
  <si>
    <t>VaR</t>
  </si>
  <si>
    <t>SVaR</t>
  </si>
  <si>
    <t>IRC</t>
  </si>
  <si>
    <t>Comprehensive risk measure</t>
  </si>
  <si>
    <t>Total RWAs</t>
  </si>
  <si>
    <t>Total own funds requirements</t>
  </si>
  <si>
    <t xml:space="preserve">RWAs at previous period end </t>
  </si>
  <si>
    <t>1a</t>
  </si>
  <si>
    <t>Regulatory adjustment</t>
  </si>
  <si>
    <t>1b</t>
  </si>
  <si>
    <t xml:space="preserve">RWAs at the previous quarter-end (end of the day) </t>
  </si>
  <si>
    <t xml:space="preserve">Movement in risk levels </t>
  </si>
  <si>
    <t xml:space="preserve">Model updates/changes </t>
  </si>
  <si>
    <t>Methodology and policy</t>
  </si>
  <si>
    <t xml:space="preserve">Acquisitions and disposals </t>
  </si>
  <si>
    <t xml:space="preserve">Foreign exchange movements </t>
  </si>
  <si>
    <t>8a</t>
  </si>
  <si>
    <t xml:space="preserve">RWAs at the end of the reporting period (end of the day) </t>
  </si>
  <si>
    <t>8b</t>
  </si>
  <si>
    <t xml:space="preserve">RWAs at the end of the reporting period </t>
  </si>
  <si>
    <t xml:space="preserve">Template EU CR8 –  RWEA flow statements of credit risk exposures under the IRB approach </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</si>
  <si>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</si>
  <si>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</si>
  <si>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</si>
  <si>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</si>
  <si>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</si>
  <si>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</si>
  <si>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</si>
  <si>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</si>
  <si>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</si>
  <si>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</si>
  <si>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</si>
  <si>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</si>
  <si>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</si>
  <si>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</si>
  <si>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</si>
  <si>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</si>
  <si>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</si>
  <si>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</si>
  <si>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</si>
  <si>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</si>
  <si>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</si>
  <si>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</si>
  <si>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</si>
  <si>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</si>
  <si>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</si>
  <si>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LIQUIDITY COVERAGE RATIO</t>
  </si>
  <si>
    <t>LIQUIDITY BUFFER</t>
  </si>
  <si>
    <t>Empty set in the EU</t>
  </si>
  <si>
    <t>Operational risk</t>
  </si>
  <si>
    <t>Leverage ratio total exposure measure</t>
  </si>
  <si>
    <t>Tier 1 capital</t>
  </si>
  <si>
    <t>Leverage ratio</t>
  </si>
  <si>
    <t>Template EU OV1 – Overview of risk weighted exposure amounts</t>
  </si>
  <si>
    <t>Risk weighted exposure amounts (RWEAs)</t>
  </si>
  <si>
    <t>Credit risk (excluding CCR)</t>
  </si>
  <si>
    <t xml:space="preserve">Of which the standardised approach </t>
  </si>
  <si>
    <t xml:space="preserve">Of which the foundation IRB (FIRB) approach </t>
  </si>
  <si>
    <t>Of which:  slotting approach</t>
  </si>
  <si>
    <t>EU 4a</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</si>
  <si>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</si>
  <si>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</si>
  <si>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</si>
  <si>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</si>
  <si>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</si>
  <si>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</si>
  <si>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</si>
  <si>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</si>
  <si>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</si>
  <si>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</si>
  <si>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</si>
  <si>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</si>
  <si>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</si>
  <si>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</si>
  <si>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deduction</t>
  </si>
  <si>
    <t>Position, foreign exchange and commodities risks (Market risk)</t>
  </si>
  <si>
    <t xml:space="preserve">Of which IMA </t>
  </si>
  <si>
    <t>EU 22a</t>
  </si>
  <si>
    <t>Large exposures</t>
  </si>
  <si>
    <t xml:space="preserve">Of which basic indicator approach </t>
  </si>
  <si>
    <t xml:space="preserve">Of which standardised approach </t>
  </si>
  <si>
    <t xml:space="preserve">Of which advanced measurement approach </t>
  </si>
  <si>
    <t>Amounts below the thresholds for deduction (subject
to 250% risk weight) (For information)</t>
  </si>
  <si>
    <t>Template EU KM1 - Key metrics template</t>
  </si>
  <si>
    <t>Available own funds (amounts)</t>
  </si>
  <si>
    <t xml:space="preserve">Common Equity Tier 1 (CET1) capital </t>
  </si>
  <si>
    <t xml:space="preserve">Tier 1 capital </t>
  </si>
  <si>
    <t xml:space="preserve">Total capital </t>
  </si>
  <si>
    <t>Risk-weighted exposure amounts</t>
  </si>
  <si>
    <t>Total risk-weighted exposure amount</t>
  </si>
  <si>
    <t>Tier 1 ratio (%)</t>
  </si>
  <si>
    <t>Total capital ratio (%)</t>
  </si>
  <si>
    <t>EU 7a</t>
  </si>
  <si>
    <t xml:space="preserve">Additional CET1 SREP requirements (%) </t>
  </si>
  <si>
    <t>EU 7b</t>
  </si>
  <si>
    <t>Additional AT1 SREP requirements (%)</t>
  </si>
  <si>
    <t>EU 7c</t>
  </si>
  <si>
    <t>Additional T2 SREP requirements (%)</t>
  </si>
  <si>
    <t>EU 7d</t>
  </si>
  <si>
    <t>Total SREP own funds requirements (%)</t>
  </si>
  <si>
    <t>Combined buffer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</si>
  <si>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</si>
  <si>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</si>
  <si>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</si>
  <si>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</si>
  <si>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</si>
  <si>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</si>
  <si>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</si>
  <si>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</si>
  <si>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</si>
  <si>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</si>
  <si>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</si>
  <si>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</si>
  <si>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Additional own funds requirements to address risks of excessive leverage (as a percentage of leverage ratio total exposure amount)</t>
  </si>
  <si>
    <t>EU 14a</t>
  </si>
  <si>
    <t xml:space="preserve">Additional CET1 leverage ratio requirements (%) </t>
  </si>
  <si>
    <t>EU 14b</t>
  </si>
  <si>
    <t>Additional AT1 leverage ratio requirements (%)</t>
  </si>
  <si>
    <t>EU 14c</t>
  </si>
  <si>
    <t>Additional T2 leverage ratio requirements (%)</t>
  </si>
  <si>
    <t>EU 14d</t>
  </si>
  <si>
    <t>Total SREP leverage ratio requirements (%)</t>
  </si>
  <si>
    <t>EU 14e</t>
  </si>
  <si>
    <t>Applicable leverage buffer</t>
  </si>
  <si>
    <t>EU 14f</t>
  </si>
  <si>
    <t>Overall leverage ratio requirements (%)</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</si>
  <si>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</si>
  <si>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</si>
  <si>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</si>
  <si>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</si>
  <si>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</si>
  <si>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</si>
  <si>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</si>
  <si>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Total available stable funding</t>
  </si>
  <si>
    <t>Total required stable funding</t>
  </si>
  <si>
    <t>NSFR ratio (%)</t>
  </si>
  <si>
    <t>Of which: equities under the simple riskweighted approach</t>
  </si>
  <si>
    <t>EU 23b</t>
  </si>
  <si>
    <t>EU 23c</t>
  </si>
  <si>
    <t>EU 23a</t>
  </si>
  <si>
    <t>Capital ratios (as a percentage of risk-weighted exposure amount)</t>
  </si>
  <si>
    <t>Templates from ITS 2020/04</t>
  </si>
  <si>
    <t>Back to index</t>
  </si>
  <si>
    <t>Total unweighted value (average)</t>
  </si>
  <si>
    <t>Total weighted value (average)</t>
  </si>
  <si>
    <t>Other periodical regulatory disclosures</t>
  </si>
  <si>
    <t>Capital ratios and summary of the main aggregates</t>
  </si>
  <si>
    <t>Reconciliation between accounting and regulatory capital</t>
  </si>
  <si>
    <t xml:space="preserve">    Fully implemented</t>
  </si>
  <si>
    <t xml:space="preserve">  Phased-in</t>
  </si>
  <si>
    <t>31 Dec 2020</t>
  </si>
  <si>
    <t>OWN FUNDS</t>
  </si>
  <si>
    <t>Tier I</t>
  </si>
  <si>
    <t>of which: Common Equity Tier I</t>
  </si>
  <si>
    <t>Tier II</t>
  </si>
  <si>
    <t>Total capital</t>
  </si>
  <si>
    <t>RWA</t>
  </si>
  <si>
    <t>Credit risk and counterparty credit risk</t>
  </si>
  <si>
    <t>Market risk</t>
  </si>
  <si>
    <t>Credit Valuation Adjustments (CVA)</t>
  </si>
  <si>
    <t>CAPITAL RATIOS</t>
  </si>
  <si>
    <t>Common Equity Tier I</t>
  </si>
  <si>
    <t>Share capital</t>
  </si>
  <si>
    <t>Own shares</t>
  </si>
  <si>
    <t>Share premium</t>
  </si>
  <si>
    <t>Preference shares</t>
  </si>
  <si>
    <t>Reserves and retained earnings</t>
  </si>
  <si>
    <t>Net income for the period attributable to Shareholders</t>
  </si>
  <si>
    <t>TOTAL EQUITY ATTRIBUTABLE TO SHAREHOLDERS OF THE BANK</t>
  </si>
  <si>
    <t>Non-controlling interests (minority interests)</t>
  </si>
  <si>
    <t>TOTAL EQUITY</t>
  </si>
  <si>
    <t>Own shares of CET1 not eligible instruments</t>
  </si>
  <si>
    <t>Preference shares not eligible for CET1</t>
  </si>
  <si>
    <t>Other capital instruments not eligible for CET1</t>
  </si>
  <si>
    <t>Subordinated debt fully subscribed by the Portuguese State eligible for CET1</t>
  </si>
  <si>
    <t>Non-controlling interests not eligible for CET1</t>
  </si>
  <si>
    <t>Other regulatory adjustments</t>
  </si>
  <si>
    <t>Of which: Intangible assets</t>
  </si>
  <si>
    <t>Of which: Goodwill</t>
  </si>
  <si>
    <t>Of which: Deferred tax assets</t>
  </si>
  <si>
    <t>Of which: Other</t>
  </si>
  <si>
    <t>COMMON EQUITY TIER 1 (CET1)</t>
  </si>
  <si>
    <t>Subordinated debt</t>
  </si>
  <si>
    <t>CET1 transferred adjustments</t>
  </si>
  <si>
    <t>T2 transferred adjustments</t>
  </si>
  <si>
    <t>Other Adjustments</t>
  </si>
  <si>
    <t>Of which: Shortfall of impairment to expected loss</t>
  </si>
  <si>
    <t>Of which: Residual amounts of CET1 instruments of financial entities in which the institution has a significant investment</t>
  </si>
  <si>
    <t>TIER 1 (T1)</t>
  </si>
  <si>
    <t>Non-controlling interests eligible for T2</t>
  </si>
  <si>
    <t>Preference shares eligible for T2</t>
  </si>
  <si>
    <t>Adjustments with impact in T2, including national filters</t>
  </si>
  <si>
    <t>Adjustments that are transferred for T1 for insufficient T2 instruments</t>
  </si>
  <si>
    <t>TIER 2 (T2)</t>
  </si>
  <si>
    <t>30 Jun 2021</t>
  </si>
  <si>
    <t>Thousand Euros</t>
  </si>
  <si>
    <t>Uniform disclosure of IFRS9 transitional arrangements</t>
  </si>
  <si>
    <t>31 Mar 2021</t>
  </si>
  <si>
    <t>30 Sep 2020</t>
  </si>
  <si>
    <t>AVAILABLE CAPITAL (AMOUNTS)</t>
  </si>
  <si>
    <t>Common Equity Tier 1 (CET1) capital</t>
  </si>
  <si>
    <t>Common Equity Tier 1 (CET1) capital as if IFRS 9 or analogous ECLs transitional arrangements had not been applied</t>
  </si>
  <si>
    <t>CET1 capital as if the temporary treatment of unrealised gains and losses measured at fair value through OCI (other comprehensive income) in accordance with Article 468 of the CRR had not been applied</t>
  </si>
  <si>
    <t>Tier 1 capital as if IFRS 9 or analogous ECLs transitional arrangements had not been applied</t>
  </si>
  <si>
    <t>4a</t>
  </si>
  <si>
    <t>Tier 1 capital as if the temporary treatment of unrealised gains and losses measured at fair value through OCI in accordance with Article 468 of the CRR had not been applied</t>
  </si>
  <si>
    <t>Total capital as if IFRS 9 or analogous ECLs transitional arrangements had not been applied</t>
  </si>
  <si>
    <t>6a</t>
  </si>
  <si>
    <t>Total capital as if the temporary treatment of unrealised gains and losses measured at fair value through OCI in accordance with Article 468 of the CRR had not been applied</t>
  </si>
  <si>
    <t>RISK-WEIGHTED ASSETS (AMOUNTS)</t>
  </si>
  <si>
    <t>Total risk-weighted assets</t>
  </si>
  <si>
    <t>Total risk-weighted assets as if IFRS 9 or analogous ECLs transitional arrangements had not been applied</t>
  </si>
  <si>
    <t>Common Equity Tier 1 (as a percentage of risk exposure amount)</t>
  </si>
  <si>
    <t>Common Equity Tier 1 (as a percentage of risk exposure amount) as if IFRS 9 or analogous ECLs transitional arrangements had not been applied</t>
  </si>
  <si>
    <t>10a</t>
  </si>
  <si>
    <t>CET1 (as a percentage of risk exposure amount) as if the temporary treatment of unrealised gains and losses measured at fair value through OCI in accordance with Article 468 of the CRR had not been applied</t>
  </si>
  <si>
    <t>Tier 1 (as a percentage of risk exposure amount)</t>
  </si>
  <si>
    <t>Tier 1 (as a percentage of risk exposure amount) as if IFRS 9 or analogous ECLs transitional arrangements had not been applied</t>
  </si>
  <si>
    <t>12a</t>
  </si>
  <si>
    <t>Tier 1 (as a percentage of risk exposure amount) as if the temporary treatment of unrealised gains and losses measured at fair value through OCI in accordance with Article 468 of the CRR had not been applied</t>
  </si>
  <si>
    <t>Total capital (as a percentage of risk exposure amount)</t>
  </si>
  <si>
    <t>Total capital (as a percentage of risk exposure amount) as if IFRS 9 or analogous ECLs transitional arrangements had not been applied</t>
  </si>
  <si>
    <t>14a</t>
  </si>
  <si>
    <t>Total capital (as a percentage of risk exposure amount) as if the temporary treatment of unrealised gains and losses measured at fair value through OCI in accordance with Article 468 of the CRR had not been applied</t>
  </si>
  <si>
    <t>LEVERAGE RATIO</t>
  </si>
  <si>
    <t>Leverage ratio as if IFRS 9 or analogous ECLs transitional arrangements had not been applied</t>
  </si>
  <si>
    <t>17a</t>
  </si>
  <si>
    <t>Leverage ratio as if the temporary treatment of unrealised gains and losses measured at fair value through OCI in accordance with Article 468 of the CRR had not been applied</t>
  </si>
  <si>
    <t>* Liquidity coverage ratio is the average, using the end-of-month observations over the last twelve months at each quarter</t>
  </si>
  <si>
    <t>** NSFR on periods T-1 to T-4 calculated according to BCBS standards</t>
  </si>
  <si>
    <t>Liquidity Coverage Ratio (*)</t>
  </si>
  <si>
    <t>Net Stable Funding Ratio (**)</t>
  </si>
  <si>
    <t>Scope of consolidation: consolidated</t>
  </si>
  <si>
    <t>Retail deposits and deposits from small business customers, of which:</t>
  </si>
  <si>
    <t>EU-21</t>
  </si>
  <si>
    <t>Thousand euros</t>
  </si>
  <si>
    <r>
      <t>Common Equity Tier</t>
    </r>
    <r>
      <rPr>
        <sz val="10"/>
        <color theme="1"/>
        <rFont val="FocoMbcp"/>
        <family val="2"/>
      </rPr>
      <t> </t>
    </r>
    <r>
      <rPr>
        <sz val="10"/>
        <color rgb="FF000000"/>
        <rFont val="FocoMbcp"/>
        <family val="2"/>
      </rPr>
      <t>1 ratio (%)</t>
    </r>
  </si>
  <si>
    <r>
      <t>Additional own funds requirements based on SREP</t>
    </r>
    <r>
      <rPr>
        <b/>
        <sz val="10"/>
        <color theme="1"/>
        <rFont val="FocoMbcp"/>
        <family val="2"/>
      </rPr>
      <t xml:space="preserve"> (as a percentage of risk-weighted exposure amount)</t>
    </r>
  </si>
  <si>
    <t>Quantitative information</t>
  </si>
  <si>
    <t>Market Discipline disclosure - September 2021</t>
  </si>
  <si>
    <t>(Thousand euros)</t>
  </si>
  <si>
    <t>Tier 1 Capital</t>
  </si>
  <si>
    <t>Leverage Ratio total exposure measure</t>
  </si>
  <si>
    <t>Template no qualitative information on LCR, which complements the LCR disclosure template</t>
  </si>
  <si>
    <t>Derivative transactions carried out by the BCP Group are mainly defined under guarantee agreements that ensure the market risk hedging of these transactions. Group entities include liquidity risk, considering the impacts of an adverse market scenario that leads to changes in the market values of the derivatives, creating additional liquidity needs due to collateral coverage / replacement needs. In the LCR approach, this additional liquidity requirement is determined by the historical observation of the most significant net change (between receivables and payables) in these collaterals, in the sense of an increase in use of liquidity by these collateral in intervals of 30 calendar days, in the last 24 months.</t>
  </si>
  <si>
    <t>Currency mismatch in the LCR</t>
  </si>
  <si>
    <t>Other items in the LCR calculation that are not captured in the LCR disclosure template but that the institution considers relevant for its liquidity profile</t>
  </si>
  <si>
    <t>EU LIQB</t>
  </si>
  <si>
    <t>Qualitative information of LCR</t>
  </si>
  <si>
    <t>Leverage ratio as at 30 September 2021</t>
  </si>
  <si>
    <t>30 Sep 21</t>
  </si>
  <si>
    <t>30 Sep 2021</t>
  </si>
  <si>
    <t>T
(30/09/2021)</t>
  </si>
  <si>
    <t>T-1 
(30/06/2021)</t>
  </si>
  <si>
    <t>T-2
(31/03/2021)</t>
  </si>
  <si>
    <t>T-3
(31/12/2020)</t>
  </si>
  <si>
    <t xml:space="preserve">Note: As the 2021 ratios do not include the accumulated net income,the amounts and values presented at this table are different from the ones presented at the 2021 Reports. </t>
  </si>
  <si>
    <t>Row number</t>
  </si>
  <si>
    <t>Qualitative information - Free format</t>
  </si>
  <si>
    <t>(a)</t>
  </si>
  <si>
    <t>Explanations on the main drivers of LCR results and the evolution of the contribution of inputs to the LCR’s calculation over time</t>
  </si>
  <si>
    <t>The Group Liquidity Coverage Ratio (LCR) in September 2021 stood at 264%, comfortably above the internal and regulatory requirements, supported by highly liquid asset portfolios in an amount compatible with the prudent management of the Group's short-term liquidity. The main key drivers have been the solid stable retail deposits base and a lower reliance on short-term financing and structural WSF refinancing needs.</t>
  </si>
  <si>
    <t>(b)</t>
  </si>
  <si>
    <t>Explanations on the changes in the LCR over time</t>
  </si>
  <si>
    <t>The performance of the Group's LCR showed an upward trend in the first half of 2021, maintaining coverage levels stable since then, pointing towards a slight reduction at the end of the quarter driven by the allocation of liquidity to the evolution of commercial activity.</t>
  </si>
  <si>
    <t>(c)</t>
  </si>
  <si>
    <t>Explanations on the actual concentration of funding sources</t>
  </si>
  <si>
    <t xml:space="preserve">BCP Group operations rely mainly in retail deposits as their fundamental funding source, which has shown a proven stability over the years, even under stress contexts.  Retail deposits are supplemented by other deposits made by financial entities and large corporates, frequently in the scope of operational relationships, with major depositors showing low and decreasing concentration levels in recent years. The diversification of the funding structure, also involving longer maturities, is carried out through wholesale markets, either collateralized (eg. T LTRO from the ECB, covered bonds place in the market) or not (senior and subordinated debt, which also concur, in part, for regulatory capital). </t>
  </si>
  <si>
    <t>(d)</t>
  </si>
  <si>
    <t>High-level description of the composition of the institution`s liquidity buffer.</t>
  </si>
  <si>
    <r>
      <t xml:space="preserve">The Group liquidity buffer portfolio consists of central bank deposits, government bonds issued by European countries </t>
    </r>
    <r>
      <rPr>
        <sz val="12"/>
        <rFont val="Calibri"/>
        <family val="2"/>
      </rPr>
      <t xml:space="preserve">and </t>
    </r>
    <r>
      <rPr>
        <sz val="12"/>
        <rFont val="Calibri"/>
        <family val="2"/>
        <scheme val="minor"/>
      </rPr>
      <t>corporate bonds. The majority of the liquidity buffer qualify as Level 1 securities under the LCR rules and are defined as High Quality Liquid Assets (“HQLA”). BCP Group has an additional liquidity buffer composed by non-HQLA central bank eligible (own covered bonds and credit claims) that are available for immediate use as collateral to obtain additional funding close to the ECB and market repo. The Bank monitors several internal threshold levels above the regulatory requirement in order to minimize operational risk and ensure that the liquidity buffer is adequate for to a prudent management of the Group's short-term liquidity.</t>
    </r>
  </si>
  <si>
    <t>(e)</t>
  </si>
  <si>
    <t>Derivative exposures and potential collateral calls</t>
  </si>
  <si>
    <t>(f)</t>
  </si>
  <si>
    <t>The BCP Group has a significant amount of funding obtained in zlotys (PLN), mostly obtained by the subsidiary in Poland and representing about 23% of the total Group funding. The liquidity coverage ratio in PLN is significantly above the required 100% (PLN LCR as of September 2021 is 183%).</t>
  </si>
  <si>
    <t>(g)</t>
  </si>
  <si>
    <t>No relevant items in the LCR calculation not captured in the LCR disclosure template</t>
  </si>
  <si>
    <t>-</t>
  </si>
  <si>
    <t>IMM method 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</si>
</sst>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quot;£&quot;#,##0;[Red]\-&quot;£&quot;#,##0"/>
    <numFmt numFmtId="165" formatCode="0.0%"/>
    <numFmt numFmtId="166" formatCode="#,##0\ \ "/>
    <numFmt numFmtId="167" formatCode="#,##0_ ;\-#,##0\ "/>
  </numFmts>
  <fonts count="79">
    <font>
      <sz val="11"/>
      <color theme="1"/>
      <name val="Calibri"/>
      <family val="2"/>
      <scheme val="minor"/>
    </font>
    <font>
      <sz val="11"/>
      <color theme="1"/>
      <name val="Trebuchet MS"/>
      <family val="2"/>
    </font>
    <font>
      <sz val="11"/>
      <color theme="1"/>
      <name val="Trebuchet MS"/>
      <family val="2"/>
    </font>
    <font>
      <sz val="10"/>
      <name val="Arial"/>
      <family val="2"/>
    </font>
    <font>
      <b/>
      <sz val="12"/>
      <name val="Arial"/>
      <family val="2"/>
    </font>
    <font>
      <b/>
      <sz val="10"/>
      <name val="Arial"/>
      <family val="2"/>
    </font>
    <font>
      <b/>
      <sz val="20"/>
      <name val="Arial"/>
      <family val="2"/>
    </font>
    <font>
      <sz val="11"/>
      <color theme="1"/>
      <name val="Calibri"/>
      <family val="2"/>
      <scheme val="minor"/>
    </font>
    <font>
      <u/>
      <sz val="11"/>
      <color theme="10"/>
      <name val="Calibri"/>
      <family val="2"/>
      <scheme val="minor"/>
    </font>
    <font>
      <sz val="11"/>
      <color theme="1"/>
      <name val="Calibri"/>
      <family val="2"/>
      <charset val="238"/>
      <scheme val="minor"/>
    </font>
    <font>
      <sz val="11"/>
      <name val="FocoMbcp"/>
      <family val="2"/>
    </font>
    <font>
      <b/>
      <sz val="12"/>
      <color theme="1"/>
      <name val="FocoMbcp"/>
      <family val="2"/>
    </font>
    <font>
      <u/>
      <sz val="10"/>
      <color rgb="FFD1005D"/>
      <name val="FocoMbcp"/>
      <family val="2"/>
    </font>
    <font>
      <sz val="8"/>
      <name val="FocoMbcp"/>
      <family val="2"/>
    </font>
    <font>
      <b/>
      <sz val="8"/>
      <color rgb="FF575756"/>
      <name val="FocoMbcp"/>
      <family val="2"/>
    </font>
    <font>
      <b/>
      <sz val="12"/>
      <color rgb="FFD1005D"/>
      <name val="FocoMbcp"/>
      <family val="2"/>
    </font>
    <font>
      <b/>
      <sz val="11"/>
      <color rgb="FFD1005D"/>
      <name val="FocoMbcp"/>
      <family val="2"/>
    </font>
    <font>
      <sz val="9"/>
      <name val="FocoMbcp"/>
      <family val="2"/>
    </font>
    <font>
      <sz val="10"/>
      <color rgb="FFD1005D"/>
      <name val="FocoMbcp"/>
      <family val="2"/>
    </font>
    <font>
      <sz val="8"/>
      <color rgb="FF575756"/>
      <name val="FocoMbcp"/>
      <family val="2"/>
    </font>
    <font>
      <sz val="10"/>
      <color indexed="8"/>
      <name val="Helvetica Neue"/>
    </font>
    <font>
      <sz val="10"/>
      <name val="FocoMbcp"/>
      <family val="2"/>
    </font>
    <font>
      <sz val="9"/>
      <color theme="1"/>
      <name val="FocoMbcp"/>
      <family val="2"/>
    </font>
    <font>
      <sz val="11"/>
      <color theme="1"/>
      <name val="FocoMbcp"/>
      <family val="2"/>
    </font>
    <font>
      <sz val="10"/>
      <color theme="1"/>
      <name val="FocoMbcp"/>
      <family val="2"/>
    </font>
    <font>
      <sz val="10"/>
      <color rgb="FF000000"/>
      <name val="FocoMbcp"/>
      <family val="2"/>
    </font>
    <font>
      <b/>
      <sz val="10"/>
      <name val="FocoMbcp"/>
      <family val="2"/>
    </font>
    <font>
      <b/>
      <sz val="14"/>
      <color rgb="FFD1005D"/>
      <name val="FocoMbcp"/>
      <family val="2"/>
    </font>
    <font>
      <b/>
      <sz val="11"/>
      <color theme="1"/>
      <name val="FocoMbcp"/>
      <family val="2"/>
    </font>
    <font>
      <sz val="11"/>
      <color rgb="FFFF0000"/>
      <name val="FocoMbcp"/>
      <family val="2"/>
    </font>
    <font>
      <sz val="8.5"/>
      <color theme="1"/>
      <name val="FocoMbcp"/>
      <family val="2"/>
    </font>
    <font>
      <sz val="8"/>
      <color theme="1"/>
      <name val="FocoMbcp"/>
      <family val="2"/>
    </font>
    <font>
      <b/>
      <sz val="10"/>
      <color theme="1"/>
      <name val="FocoMbcp"/>
      <family val="2"/>
    </font>
    <font>
      <b/>
      <sz val="8"/>
      <color theme="1"/>
      <name val="FocoMbcp"/>
      <family val="2"/>
    </font>
    <font>
      <b/>
      <sz val="8.5"/>
      <color theme="1"/>
      <name val="FocoMbcp"/>
      <family val="2"/>
    </font>
    <font>
      <u/>
      <sz val="11"/>
      <color rgb="FFFF0000"/>
      <name val="FocoMbcp"/>
      <family val="2"/>
    </font>
    <font>
      <b/>
      <sz val="16"/>
      <color theme="1"/>
      <name val="FocoMbcp"/>
      <family val="2"/>
    </font>
    <font>
      <sz val="16"/>
      <color theme="1"/>
      <name val="FocoMbcp"/>
      <family val="2"/>
    </font>
    <font>
      <sz val="10"/>
      <color indexed="9"/>
      <name val="FocoMbcp"/>
      <family val="2"/>
    </font>
    <font>
      <b/>
      <sz val="10"/>
      <color indexed="9"/>
      <name val="FocoMbcp"/>
      <family val="2"/>
    </font>
    <font>
      <u/>
      <sz val="10"/>
      <color theme="10"/>
      <name val="Arial"/>
      <family val="2"/>
    </font>
    <font>
      <sz val="11"/>
      <color rgb="FF575756"/>
      <name val="FocoMbcp"/>
      <family val="2"/>
    </font>
    <font>
      <sz val="10"/>
      <name val="Arial Rounded MT Bold"/>
      <family val="2"/>
    </font>
    <font>
      <sz val="11"/>
      <color rgb="FF000000"/>
      <name val="Trebuchet MS"/>
      <family val="2"/>
    </font>
    <font>
      <sz val="10"/>
      <color rgb="FF575756"/>
      <name val="FocoMbcp"/>
      <family val="2"/>
    </font>
    <font>
      <b/>
      <sz val="10"/>
      <color rgb="FFD1005D"/>
      <name val="FocoMbcp"/>
      <family val="2"/>
    </font>
    <font>
      <b/>
      <sz val="10"/>
      <color rgb="FF575756"/>
      <name val="FocoMbcp"/>
      <family val="2"/>
    </font>
    <font>
      <sz val="10"/>
      <color theme="1" tint="0.34998626667073579"/>
      <name val="FocoMbcp"/>
      <family val="2"/>
    </font>
    <font>
      <sz val="10"/>
      <color theme="1" tint="0.34998626667073579"/>
      <name val="FocoMbcp Light"/>
      <family val="2"/>
    </font>
    <font>
      <sz val="10"/>
      <name val="Arial"/>
      <family val="2"/>
    </font>
    <font>
      <b/>
      <sz val="9"/>
      <color rgb="FFD1005D"/>
      <name val="FocoMbcp"/>
      <family val="2"/>
    </font>
    <font>
      <sz val="10"/>
      <color theme="1" tint="0.249977111117893"/>
      <name val="FocoMbcp"/>
      <family val="2"/>
    </font>
    <font>
      <b/>
      <i/>
      <sz val="10"/>
      <color theme="1"/>
      <name val="FocoMbcp"/>
      <family val="2"/>
    </font>
    <font>
      <b/>
      <i/>
      <sz val="10"/>
      <color theme="5"/>
      <name val="FocoMbcp"/>
      <family val="2"/>
    </font>
    <font>
      <b/>
      <i/>
      <sz val="10"/>
      <color rgb="FFD1005D"/>
      <name val="FocoMbcp"/>
      <family val="2"/>
    </font>
    <font>
      <b/>
      <i/>
      <sz val="10"/>
      <color rgb="FFD1005D"/>
      <name val="Calibri"/>
      <family val="2"/>
      <scheme val="minor"/>
    </font>
    <font>
      <b/>
      <sz val="22"/>
      <color rgb="FFD1005D"/>
      <name val="FocoMbcp"/>
      <family val="2"/>
    </font>
    <font>
      <b/>
      <sz val="12"/>
      <color theme="1" tint="0.499984740745262"/>
      <name val="FocoMbcp"/>
      <family val="2"/>
    </font>
    <font>
      <sz val="8"/>
      <color rgb="FFFF0000"/>
      <name val="FocoMbcp"/>
      <family val="2"/>
    </font>
    <font>
      <i/>
      <sz val="11"/>
      <color rgb="FF575756"/>
      <name val="FocoMbcp"/>
      <family val="2"/>
    </font>
    <font>
      <b/>
      <sz val="11"/>
      <color rgb="FF575756"/>
      <name val="FocoMbcp"/>
      <family val="2"/>
    </font>
    <font>
      <i/>
      <sz val="10"/>
      <color rgb="FF575756"/>
      <name val="FocoMbcp"/>
      <family val="2"/>
    </font>
    <font>
      <b/>
      <sz val="9"/>
      <color rgb="FF575756"/>
      <name val="FocoMbcp"/>
      <family val="2"/>
    </font>
    <font>
      <u/>
      <sz val="8"/>
      <color rgb="FF575756"/>
      <name val="FocoMbcp"/>
      <family val="2"/>
    </font>
    <font>
      <b/>
      <sz val="8"/>
      <color rgb="FFD1005D"/>
      <name val="FocoMbcp"/>
      <family val="2"/>
    </font>
    <font>
      <b/>
      <i/>
      <sz val="10"/>
      <color rgb="FF575756"/>
      <name val="FocoMbcp"/>
      <family val="2"/>
    </font>
    <font>
      <sz val="12"/>
      <color rgb="FF575756"/>
      <name val="FocoMbcp"/>
      <family val="2"/>
    </font>
    <font>
      <sz val="10"/>
      <color rgb="FF575756"/>
      <name val="Arial"/>
      <family val="2"/>
    </font>
    <font>
      <u/>
      <sz val="10"/>
      <color rgb="FF575756"/>
      <name val="FocoMbcp"/>
      <family val="2"/>
    </font>
    <font>
      <b/>
      <sz val="7"/>
      <color rgb="FF575756"/>
      <name val="FocoMbcp"/>
      <family val="2"/>
    </font>
    <font>
      <sz val="7"/>
      <color rgb="FF575756"/>
      <name val="FocoMbcp Light"/>
      <family val="2"/>
    </font>
    <font>
      <sz val="8"/>
      <color rgb="FF575756"/>
      <name val="FocoMbcp Light"/>
      <family val="2"/>
    </font>
    <font>
      <sz val="10"/>
      <name val="Arial"/>
    </font>
    <font>
      <sz val="8"/>
      <color theme="1" tint="0.34998626667073579"/>
      <name val="FocoMbcp Light"/>
      <family val="2"/>
    </font>
    <font>
      <sz val="9"/>
      <color theme="1" tint="0.34998626667073579"/>
      <name val="FocoMbcp Light"/>
      <family val="2"/>
    </font>
    <font>
      <u/>
      <sz val="11"/>
      <color rgb="FFD1005D"/>
      <name val="Calibri"/>
      <family val="2"/>
      <scheme val="minor"/>
    </font>
    <font>
      <sz val="12"/>
      <name val="Calibri"/>
      <family val="2"/>
      <scheme val="minor"/>
    </font>
    <font>
      <sz val="11"/>
      <name val="Calibri"/>
      <family val="2"/>
      <scheme val="minor"/>
    </font>
    <font>
      <sz val="12"/>
      <name val="Calibri"/>
      <family val="2"/>
    </font>
  </fonts>
  <fills count="1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BFBFBF"/>
        <bgColor indexed="64"/>
      </patternFill>
    </fill>
    <fill>
      <patternFill patternType="solid">
        <fgColor rgb="FFFFFFFF"/>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FFFFFF"/>
        <bgColor rgb="FF000000"/>
      </patternFill>
    </fill>
    <fill>
      <patternFill patternType="solid">
        <fgColor rgb="FFD9D9D9"/>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rgb="FFD1005D"/>
      </bottom>
      <diagonal/>
    </border>
    <border>
      <left/>
      <right/>
      <top style="thin">
        <color rgb="FFD1005D"/>
      </top>
      <bottom/>
      <diagonal/>
    </border>
    <border>
      <left/>
      <right/>
      <top style="thin">
        <color rgb="FFBFBFBF"/>
      </top>
      <bottom style="thin">
        <color rgb="FFBFBFBF"/>
      </bottom>
      <diagonal/>
    </border>
    <border>
      <left/>
      <right/>
      <top/>
      <bottom style="thin">
        <color rgb="FFBFBFBF"/>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rgb="FFBFBFBF"/>
      </top>
      <bottom/>
      <diagonal/>
    </border>
    <border>
      <left/>
      <right/>
      <top style="thin">
        <color rgb="FFD1005D"/>
      </top>
      <bottom style="medium">
        <color rgb="FFD1005D"/>
      </bottom>
      <diagonal/>
    </border>
    <border>
      <left/>
      <right/>
      <top style="thin">
        <color rgb="FFD1005D"/>
      </top>
      <bottom style="thin">
        <color rgb="FFD1005D"/>
      </bottom>
      <diagonal/>
    </border>
    <border>
      <left/>
      <right/>
      <top style="medium">
        <color rgb="FFD1005D"/>
      </top>
      <bottom style="thin">
        <color rgb="FFD1005D"/>
      </bottom>
      <diagonal/>
    </border>
    <border>
      <left/>
      <right/>
      <top/>
      <bottom style="medium">
        <color rgb="FFD1005D"/>
      </bottom>
      <diagonal/>
    </border>
    <border>
      <left/>
      <right/>
      <top style="thin">
        <color rgb="FFBFBFBF"/>
      </top>
      <bottom style="thin">
        <color rgb="FFD1005D"/>
      </bottom>
      <diagonal/>
    </border>
    <border>
      <left/>
      <right/>
      <top style="medium">
        <color rgb="FFD1005D"/>
      </top>
      <bottom style="thin">
        <color rgb="FFBFBFBF"/>
      </bottom>
      <diagonal/>
    </border>
    <border>
      <left/>
      <right/>
      <top style="thin">
        <color rgb="FFBFBFBF"/>
      </top>
      <bottom style="medium">
        <color rgb="FFD1005D"/>
      </bottom>
      <diagonal/>
    </border>
    <border>
      <left/>
      <right/>
      <top/>
      <bottom style="dotted">
        <color rgb="FFD1005D"/>
      </bottom>
      <diagonal/>
    </border>
    <border>
      <left/>
      <right/>
      <top style="dotted">
        <color rgb="FFD1005D"/>
      </top>
      <bottom style="thin">
        <color rgb="FFD1005D"/>
      </bottom>
      <diagonal/>
    </border>
    <border>
      <left/>
      <right/>
      <top/>
      <bottom style="thick">
        <color rgb="FFD1005D"/>
      </bottom>
      <diagonal/>
    </border>
    <border>
      <left/>
      <right style="thin">
        <color indexed="64"/>
      </right>
      <top style="thin">
        <color indexed="64"/>
      </top>
      <bottom style="thin">
        <color indexed="64"/>
      </bottom>
      <diagonal/>
    </border>
  </borders>
  <cellStyleXfs count="37">
    <xf numFmtId="0" fontId="0" fillId="0" borderId="0"/>
    <xf numFmtId="0" fontId="6" fillId="2" borderId="3" applyNumberFormat="0" applyFill="0" applyBorder="0" applyAlignment="0" applyProtection="0">
      <alignment horizontal="left"/>
    </xf>
    <xf numFmtId="0" fontId="3" fillId="0" borderId="0">
      <alignment vertical="center"/>
    </xf>
    <xf numFmtId="0" fontId="3" fillId="0" borderId="0">
      <alignment vertical="center"/>
    </xf>
    <xf numFmtId="0" fontId="4" fillId="0" borderId="0" applyNumberFormat="0" applyFill="0" applyBorder="0" applyAlignment="0" applyProtection="0"/>
    <xf numFmtId="0" fontId="5" fillId="2" borderId="2" applyFont="0" applyBorder="0">
      <alignment horizontal="center" wrapText="1"/>
    </xf>
    <xf numFmtId="0" fontId="3" fillId="3" borderId="1" applyNumberFormat="0" applyFont="0" applyBorder="0">
      <alignment horizontal="center" vertical="center"/>
    </xf>
    <xf numFmtId="3" fontId="3" fillId="4" borderId="1" applyFont="0">
      <alignment horizontal="right" vertical="center"/>
      <protection locked="0"/>
    </xf>
    <xf numFmtId="0" fontId="3" fillId="0" borderId="0"/>
    <xf numFmtId="0" fontId="8" fillId="0" borderId="0" applyNumberFormat="0" applyFill="0" applyBorder="0" applyAlignment="0" applyProtection="0"/>
    <xf numFmtId="0" fontId="9" fillId="0" borderId="0"/>
    <xf numFmtId="9" fontId="7" fillId="0" borderId="0" applyFont="0" applyFill="0" applyBorder="0" applyAlignment="0" applyProtection="0"/>
    <xf numFmtId="0" fontId="7" fillId="0" borderId="0"/>
    <xf numFmtId="0" fontId="12" fillId="0" borderId="0" applyNumberFormat="0" applyFill="0" applyBorder="0" applyAlignment="0" applyProtection="0"/>
    <xf numFmtId="0" fontId="20" fillId="0" borderId="0" applyNumberFormat="0" applyFill="0" applyBorder="0" applyProtection="0">
      <alignment vertical="top" wrapText="1"/>
    </xf>
    <xf numFmtId="0" fontId="7" fillId="0" borderId="0"/>
    <xf numFmtId="0" fontId="3" fillId="0" borderId="0"/>
    <xf numFmtId="0" fontId="3" fillId="0" borderId="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40" fillId="0" borderId="0" applyNumberFormat="0" applyFill="0" applyBorder="0" applyAlignment="0" applyProtection="0"/>
    <xf numFmtId="0" fontId="3" fillId="0" borderId="0"/>
    <xf numFmtId="0" fontId="42" fillId="0" borderId="0"/>
    <xf numFmtId="0" fontId="42" fillId="0" borderId="0"/>
    <xf numFmtId="9" fontId="7" fillId="0" borderId="0" applyFont="0" applyFill="0" applyBorder="0" applyAlignment="0" applyProtection="0"/>
    <xf numFmtId="0" fontId="2" fillId="0" borderId="0"/>
    <xf numFmtId="0" fontId="2" fillId="0" borderId="0"/>
    <xf numFmtId="0" fontId="43" fillId="0" borderId="0"/>
    <xf numFmtId="0" fontId="42" fillId="0" borderId="0"/>
    <xf numFmtId="0" fontId="2" fillId="0" borderId="0"/>
    <xf numFmtId="0" fontId="2" fillId="0" borderId="0"/>
    <xf numFmtId="0" fontId="49" fillId="0" borderId="0"/>
    <xf numFmtId="43" fontId="7" fillId="0" borderId="0" applyFont="0" applyFill="0" applyBorder="0" applyAlignment="0" applyProtection="0"/>
    <xf numFmtId="0" fontId="72" fillId="0" borderId="0"/>
    <xf numFmtId="0" fontId="1" fillId="0" borderId="0"/>
  </cellStyleXfs>
  <cellXfs count="363">
    <xf numFmtId="0" fontId="0" fillId="0" borderId="0" xfId="0"/>
    <xf numFmtId="0" fontId="17" fillId="0" borderId="0" xfId="8" applyFont="1"/>
    <xf numFmtId="0" fontId="10" fillId="0" borderId="0" xfId="0" applyFont="1"/>
    <xf numFmtId="0" fontId="21" fillId="0" borderId="0" xfId="0" applyFont="1"/>
    <xf numFmtId="0" fontId="22" fillId="0" borderId="0" xfId="0" applyFont="1"/>
    <xf numFmtId="0" fontId="23" fillId="0" borderId="0" xfId="0" applyFont="1"/>
    <xf numFmtId="0" fontId="23" fillId="0" borderId="0" xfId="0" applyFont="1" applyAlignment="1">
      <alignment horizontal="center"/>
    </xf>
    <xf numFmtId="0" fontId="24" fillId="0" borderId="0" xfId="0" applyFont="1"/>
    <xf numFmtId="0" fontId="27" fillId="0" borderId="0" xfId="0" applyFont="1" applyFill="1"/>
    <xf numFmtId="0" fontId="29" fillId="0" borderId="0" xfId="0" applyFont="1"/>
    <xf numFmtId="0" fontId="27" fillId="0" borderId="0" xfId="0" applyFont="1"/>
    <xf numFmtId="0" fontId="23" fillId="0" borderId="0" xfId="0" applyFont="1" applyFill="1"/>
    <xf numFmtId="0" fontId="30" fillId="0" borderId="0" xfId="0" applyFont="1" applyAlignment="1">
      <alignment horizontal="center" vertical="center" wrapText="1"/>
    </xf>
    <xf numFmtId="0" fontId="27" fillId="0" borderId="0" xfId="0" applyFont="1" applyAlignment="1">
      <alignment vertical="center"/>
    </xf>
    <xf numFmtId="0" fontId="11" fillId="0" borderId="0" xfId="0" applyFont="1" applyBorder="1"/>
    <xf numFmtId="0" fontId="34" fillId="0" borderId="0" xfId="0" applyFont="1" applyBorder="1" applyAlignment="1">
      <alignment horizontal="center" vertical="center" wrapText="1"/>
    </xf>
    <xf numFmtId="0" fontId="35" fillId="0" borderId="0" xfId="0" applyFont="1"/>
    <xf numFmtId="49" fontId="10" fillId="0" borderId="0" xfId="0" applyNumberFormat="1" applyFont="1"/>
    <xf numFmtId="0" fontId="37" fillId="0" borderId="0" xfId="0" applyFont="1" applyFill="1" applyAlignment="1"/>
    <xf numFmtId="0" fontId="23" fillId="0" borderId="0" xfId="0" applyFont="1" applyFill="1" applyAlignment="1"/>
    <xf numFmtId="0" fontId="36" fillId="0" borderId="0" xfId="0" applyFont="1" applyFill="1" applyAlignment="1">
      <alignment wrapText="1"/>
    </xf>
    <xf numFmtId="0" fontId="27" fillId="0" borderId="0" xfId="0" applyFont="1" applyFill="1" applyAlignment="1"/>
    <xf numFmtId="0" fontId="23" fillId="0" borderId="0" xfId="0" applyFont="1" applyFill="1" applyAlignment="1">
      <alignment vertical="center"/>
    </xf>
    <xf numFmtId="0" fontId="11" fillId="0" borderId="0" xfId="0" applyFont="1" applyAlignment="1">
      <alignment vertical="center"/>
    </xf>
    <xf numFmtId="0" fontId="11" fillId="0" borderId="0" xfId="0" applyFont="1" applyAlignment="1">
      <alignment vertical="center" wrapText="1"/>
    </xf>
    <xf numFmtId="0" fontId="28" fillId="0" borderId="0" xfId="0" applyFont="1" applyAlignment="1">
      <alignment horizontal="center" vertical="center"/>
    </xf>
    <xf numFmtId="0" fontId="16" fillId="0" borderId="0" xfId="8" applyFont="1" applyAlignment="1">
      <alignment horizontal="left" vertical="center"/>
    </xf>
    <xf numFmtId="164" fontId="38" fillId="0" borderId="0" xfId="8" applyNumberFormat="1" applyFont="1" applyAlignment="1">
      <alignment horizontal="right" vertical="center"/>
    </xf>
    <xf numFmtId="0" fontId="21" fillId="0" borderId="0" xfId="8" applyFont="1" applyAlignment="1">
      <alignment vertical="center"/>
    </xf>
    <xf numFmtId="3" fontId="21" fillId="0" borderId="0" xfId="8" applyNumberFormat="1" applyFont="1" applyAlignment="1">
      <alignment vertical="center"/>
    </xf>
    <xf numFmtId="0" fontId="39" fillId="0" borderId="0" xfId="8" applyFont="1" applyAlignment="1">
      <alignment vertical="center"/>
    </xf>
    <xf numFmtId="0" fontId="39" fillId="0" borderId="0" xfId="8" applyFont="1" applyAlignment="1">
      <alignment horizontal="left" vertical="center"/>
    </xf>
    <xf numFmtId="0" fontId="3" fillId="0" borderId="0" xfId="8" applyFont="1"/>
    <xf numFmtId="0" fontId="21" fillId="7" borderId="0" xfId="8" applyFont="1" applyFill="1"/>
    <xf numFmtId="0" fontId="45" fillId="7" borderId="0" xfId="8" applyFont="1" applyFill="1" applyAlignment="1">
      <alignment horizontal="left" vertical="center"/>
    </xf>
    <xf numFmtId="0" fontId="39" fillId="7" borderId="0" xfId="8" applyFont="1" applyFill="1" applyAlignment="1">
      <alignment horizontal="left" vertical="center"/>
    </xf>
    <xf numFmtId="3" fontId="21" fillId="7" borderId="0" xfId="8" applyNumberFormat="1" applyFont="1" applyFill="1" applyAlignment="1">
      <alignment vertical="center"/>
    </xf>
    <xf numFmtId="0" fontId="47" fillId="7" borderId="0" xfId="8" applyFont="1" applyFill="1"/>
    <xf numFmtId="0" fontId="48" fillId="7" borderId="0" xfId="8" applyFont="1" applyFill="1"/>
    <xf numFmtId="0" fontId="27" fillId="0" borderId="0" xfId="0" applyFont="1" applyAlignment="1">
      <alignment vertical="center"/>
    </xf>
    <xf numFmtId="0" fontId="13" fillId="7" borderId="0" xfId="33" applyFont="1" applyFill="1"/>
    <xf numFmtId="0" fontId="50" fillId="7" borderId="0" xfId="33" applyFont="1" applyFill="1" applyAlignment="1">
      <alignment horizontal="left" wrapText="1"/>
    </xf>
    <xf numFmtId="0" fontId="23" fillId="0" borderId="0" xfId="0" applyFont="1"/>
    <xf numFmtId="0" fontId="16" fillId="7" borderId="0" xfId="33" applyFont="1" applyFill="1" applyAlignment="1">
      <alignment horizontal="left" wrapText="1"/>
    </xf>
    <xf numFmtId="0" fontId="24" fillId="0" borderId="0" xfId="0" applyFont="1" applyBorder="1"/>
    <xf numFmtId="0" fontId="24" fillId="0" borderId="0" xfId="0" applyFont="1" applyFill="1"/>
    <xf numFmtId="0" fontId="26" fillId="0" borderId="0" xfId="0" applyFont="1" applyFill="1" applyAlignment="1">
      <alignment horizontal="center"/>
    </xf>
    <xf numFmtId="0" fontId="45" fillId="7" borderId="0" xfId="0" applyFont="1" applyFill="1" applyBorder="1" applyAlignment="1">
      <alignment horizontal="left" vertical="center"/>
    </xf>
    <xf numFmtId="0" fontId="32" fillId="0" borderId="0" xfId="0" applyFont="1" applyAlignment="1">
      <alignment vertical="center"/>
    </xf>
    <xf numFmtId="0" fontId="24" fillId="0" borderId="0" xfId="33" applyFont="1"/>
    <xf numFmtId="0" fontId="31" fillId="7" borderId="0" xfId="33" applyFont="1" applyFill="1"/>
    <xf numFmtId="0" fontId="41" fillId="0" borderId="0" xfId="23" applyFont="1" applyAlignment="1">
      <alignment horizontal="left" vertical="center"/>
    </xf>
    <xf numFmtId="0" fontId="24" fillId="0" borderId="0" xfId="0" applyFont="1" applyAlignment="1">
      <alignment horizontal="center"/>
    </xf>
    <xf numFmtId="0" fontId="53" fillId="0" borderId="0" xfId="0" applyFont="1" applyAlignment="1">
      <alignment horizontal="center" wrapText="1"/>
    </xf>
    <xf numFmtId="49" fontId="21" fillId="0" borderId="0" xfId="0" applyNumberFormat="1" applyFont="1"/>
    <xf numFmtId="0" fontId="25" fillId="6" borderId="0" xfId="0" applyFont="1" applyFill="1" applyBorder="1" applyAlignment="1">
      <alignment vertical="center" wrapText="1"/>
    </xf>
    <xf numFmtId="164" fontId="41" fillId="7" borderId="0" xfId="8" applyNumberFormat="1" applyFont="1" applyFill="1" applyAlignment="1">
      <alignment horizontal="left" vertical="center"/>
    </xf>
    <xf numFmtId="0" fontId="39" fillId="7" borderId="0" xfId="33" applyFont="1" applyFill="1" applyAlignment="1">
      <alignment vertical="center" wrapText="1"/>
    </xf>
    <xf numFmtId="0" fontId="21" fillId="7" borderId="0" xfId="33" applyFont="1" applyFill="1"/>
    <xf numFmtId="0" fontId="47" fillId="7" borderId="0" xfId="33" applyFont="1" applyFill="1" applyBorder="1" applyAlignment="1">
      <alignment horizontal="right" vertical="center"/>
    </xf>
    <xf numFmtId="0" fontId="51" fillId="7" borderId="0" xfId="33" applyFont="1" applyFill="1"/>
    <xf numFmtId="0" fontId="24" fillId="7" borderId="0" xfId="33" applyFont="1" applyFill="1" applyAlignment="1">
      <alignment horizontal="left" vertical="top"/>
    </xf>
    <xf numFmtId="0" fontId="24" fillId="7" borderId="0" xfId="33" applyFont="1" applyFill="1" applyAlignment="1">
      <alignment wrapText="1"/>
    </xf>
    <xf numFmtId="0" fontId="24" fillId="7" borderId="0" xfId="33" applyFont="1" applyFill="1" applyAlignment="1">
      <alignment horizontal="right" vertical="top" wrapText="1"/>
    </xf>
    <xf numFmtId="0" fontId="24" fillId="0" borderId="0" xfId="0" applyFont="1"/>
    <xf numFmtId="0" fontId="23" fillId="0" borderId="0" xfId="0" applyFont="1"/>
    <xf numFmtId="0" fontId="45" fillId="0" borderId="0" xfId="0" applyFont="1" applyAlignment="1">
      <alignment horizontal="center"/>
    </xf>
    <xf numFmtId="0" fontId="45" fillId="0" borderId="0" xfId="0" applyFont="1" applyBorder="1" applyAlignment="1">
      <alignment horizontal="center"/>
    </xf>
    <xf numFmtId="0" fontId="45" fillId="0" borderId="0" xfId="0" applyFont="1" applyFill="1" applyAlignment="1">
      <alignment horizontal="center"/>
    </xf>
    <xf numFmtId="0" fontId="24" fillId="0" borderId="0" xfId="0" applyFont="1"/>
    <xf numFmtId="0" fontId="23" fillId="0" borderId="0" xfId="0" applyFont="1"/>
    <xf numFmtId="0" fontId="15" fillId="0" borderId="0" xfId="0" applyFont="1"/>
    <xf numFmtId="0" fontId="24" fillId="7" borderId="0" xfId="0" applyFont="1" applyFill="1" applyAlignment="1">
      <alignment horizontal="left" vertical="center"/>
    </xf>
    <xf numFmtId="0" fontId="44" fillId="7" borderId="8" xfId="0" applyFont="1" applyFill="1" applyBorder="1" applyAlignment="1">
      <alignment horizontal="left" vertical="center"/>
    </xf>
    <xf numFmtId="0" fontId="44" fillId="0" borderId="0" xfId="0" applyFont="1"/>
    <xf numFmtId="3" fontId="19" fillId="0" borderId="6" xfId="0" applyNumberFormat="1" applyFont="1" applyBorder="1" applyAlignment="1">
      <alignment horizontal="right" vertical="center" wrapText="1"/>
    </xf>
    <xf numFmtId="0" fontId="31" fillId="0" borderId="0" xfId="0" applyFont="1"/>
    <xf numFmtId="0" fontId="19" fillId="0" borderId="6" xfId="0" applyFont="1" applyBorder="1" applyAlignment="1">
      <alignment vertical="center" wrapText="1"/>
    </xf>
    <xf numFmtId="0" fontId="19" fillId="0" borderId="6" xfId="0" applyFont="1" applyBorder="1" applyAlignment="1">
      <alignment horizontal="right" vertical="center" wrapText="1"/>
    </xf>
    <xf numFmtId="0" fontId="58" fillId="0" borderId="0" xfId="0" applyFont="1" applyAlignment="1">
      <alignment wrapText="1"/>
    </xf>
    <xf numFmtId="0" fontId="58" fillId="0" borderId="0" xfId="0" applyFont="1"/>
    <xf numFmtId="0" fontId="46" fillId="7" borderId="0" xfId="0" applyFont="1" applyFill="1" applyAlignment="1">
      <alignment vertical="center"/>
    </xf>
    <xf numFmtId="0" fontId="46" fillId="0" borderId="4" xfId="0" applyFont="1" applyBorder="1" applyAlignment="1">
      <alignment horizontal="center" vertical="center" wrapText="1"/>
    </xf>
    <xf numFmtId="0" fontId="46" fillId="0" borderId="0" xfId="0" applyFont="1" applyAlignment="1">
      <alignment horizontal="right" vertical="center" wrapText="1"/>
    </xf>
    <xf numFmtId="0" fontId="46" fillId="0" borderId="13" xfId="0" applyFont="1" applyBorder="1" applyAlignment="1">
      <alignment horizontal="right" vertical="center" wrapText="1"/>
    </xf>
    <xf numFmtId="0" fontId="19" fillId="0" borderId="15" xfId="0" applyFont="1" applyBorder="1" applyAlignment="1">
      <alignment horizontal="center" vertical="center" wrapText="1"/>
    </xf>
    <xf numFmtId="0" fontId="46" fillId="0" borderId="15" xfId="0" applyFont="1" applyBorder="1" applyAlignment="1">
      <alignment vertical="center" wrapText="1"/>
    </xf>
    <xf numFmtId="3" fontId="14" fillId="0" borderId="15" xfId="0" quotePrefix="1" applyNumberFormat="1" applyFont="1" applyBorder="1" applyAlignment="1">
      <alignment horizontal="right" vertical="center" wrapText="1"/>
    </xf>
    <xf numFmtId="0" fontId="19" fillId="0" borderId="6" xfId="0" applyFont="1" applyBorder="1" applyAlignment="1">
      <alignment horizontal="center" vertical="center" wrapText="1"/>
    </xf>
    <xf numFmtId="0" fontId="19" fillId="0" borderId="6" xfId="0" applyFont="1" applyBorder="1" applyAlignment="1">
      <alignment horizontal="left" vertical="center" wrapText="1" indent="2"/>
    </xf>
    <xf numFmtId="3" fontId="19" fillId="0" borderId="6" xfId="0" quotePrefix="1" applyNumberFormat="1" applyFont="1" applyBorder="1" applyAlignment="1">
      <alignment horizontal="right" vertical="center" wrapText="1"/>
    </xf>
    <xf numFmtId="0" fontId="46" fillId="0" borderId="6" xfId="0" applyFont="1" applyBorder="1" applyAlignment="1">
      <alignment vertical="center" wrapText="1"/>
    </xf>
    <xf numFmtId="3" fontId="14" fillId="0" borderId="6" xfId="0" quotePrefix="1" applyNumberFormat="1" applyFont="1" applyBorder="1" applyAlignment="1">
      <alignment horizontal="right" vertical="center" wrapText="1"/>
    </xf>
    <xf numFmtId="0" fontId="19" fillId="8" borderId="6" xfId="0" applyFont="1" applyFill="1" applyBorder="1" applyAlignment="1">
      <alignment horizontal="right" vertical="center" wrapText="1"/>
    </xf>
    <xf numFmtId="0" fontId="14" fillId="0" borderId="6" xfId="0" applyFont="1" applyBorder="1" applyAlignment="1">
      <alignment horizontal="right" vertical="center" wrapText="1"/>
    </xf>
    <xf numFmtId="0" fontId="19" fillId="0" borderId="6" xfId="0" applyFont="1" applyBorder="1" applyAlignment="1">
      <alignment horizontal="right"/>
    </xf>
    <xf numFmtId="0" fontId="46" fillId="0" borderId="16" xfId="0" applyFont="1" applyBorder="1" applyAlignment="1">
      <alignment horizontal="center" vertical="center" wrapText="1"/>
    </xf>
    <xf numFmtId="0" fontId="46" fillId="0" borderId="16" xfId="0" applyFont="1" applyBorder="1" applyAlignment="1">
      <alignment vertical="center" wrapText="1"/>
    </xf>
    <xf numFmtId="3" fontId="46" fillId="0" borderId="16" xfId="0" applyNumberFormat="1" applyFont="1" applyBorder="1" applyAlignment="1">
      <alignment horizontal="right" vertical="center" wrapText="1"/>
    </xf>
    <xf numFmtId="3" fontId="46" fillId="0" borderId="16" xfId="0" quotePrefix="1" applyNumberFormat="1" applyFont="1" applyBorder="1" applyAlignment="1">
      <alignment horizontal="right" vertical="center" wrapText="1"/>
    </xf>
    <xf numFmtId="0" fontId="41" fillId="0" borderId="0" xfId="0" applyFont="1"/>
    <xf numFmtId="0" fontId="59" fillId="0" borderId="0" xfId="0" applyFont="1" applyAlignment="1">
      <alignment vertical="center" wrapText="1"/>
    </xf>
    <xf numFmtId="0" fontId="60" fillId="0" borderId="0" xfId="0" applyFont="1" applyAlignment="1">
      <alignment vertical="center" wrapText="1"/>
    </xf>
    <xf numFmtId="0" fontId="41" fillId="0" borderId="0" xfId="0" applyFont="1" applyAlignment="1">
      <alignment horizontal="right" vertical="center" wrapText="1"/>
    </xf>
    <xf numFmtId="0" fontId="61" fillId="0" borderId="0" xfId="0" applyFont="1" applyAlignment="1">
      <alignment vertical="center" wrapText="1"/>
    </xf>
    <xf numFmtId="17" fontId="46" fillId="0" borderId="0" xfId="0" applyNumberFormat="1" applyFont="1" applyAlignment="1">
      <alignment horizontal="right" vertical="center" wrapText="1"/>
    </xf>
    <xf numFmtId="0" fontId="46" fillId="0" borderId="12" xfId="0" applyFont="1" applyBorder="1" applyAlignment="1">
      <alignment vertical="center" wrapText="1"/>
    </xf>
    <xf numFmtId="0" fontId="19" fillId="0" borderId="0" xfId="0" applyFont="1" applyAlignment="1">
      <alignment horizontal="center" vertical="center" wrapText="1"/>
    </xf>
    <xf numFmtId="0" fontId="19" fillId="0" borderId="0" xfId="0" applyFont="1" applyAlignment="1">
      <alignment vertical="center" wrapText="1"/>
    </xf>
    <xf numFmtId="3" fontId="19" fillId="0" borderId="0" xfId="0" applyNumberFormat="1" applyFont="1" applyAlignment="1">
      <alignment horizontal="right" vertical="center" wrapText="1"/>
    </xf>
    <xf numFmtId="10" fontId="19" fillId="0" borderId="0" xfId="0" applyNumberFormat="1" applyFont="1" applyAlignment="1">
      <alignment horizontal="right" vertical="center" wrapText="1"/>
    </xf>
    <xf numFmtId="10" fontId="19" fillId="0" borderId="0" xfId="11" applyNumberFormat="1" applyFont="1" applyBorder="1" applyAlignment="1">
      <alignment horizontal="right" vertical="center" wrapText="1"/>
    </xf>
    <xf numFmtId="0" fontId="19" fillId="0" borderId="0" xfId="0" applyFont="1" applyAlignment="1">
      <alignment horizontal="justify" vertical="center" wrapText="1"/>
    </xf>
    <xf numFmtId="9" fontId="19" fillId="0" borderId="0" xfId="0" applyNumberFormat="1" applyFont="1" applyAlignment="1">
      <alignment horizontal="right" vertical="center" wrapText="1"/>
    </xf>
    <xf numFmtId="0" fontId="19" fillId="0" borderId="0" xfId="0" applyFont="1" applyAlignment="1">
      <alignment vertical="center"/>
    </xf>
    <xf numFmtId="0" fontId="19" fillId="0" borderId="4" xfId="0" applyFont="1" applyBorder="1" applyAlignment="1">
      <alignment horizontal="center" vertical="center" wrapText="1"/>
    </xf>
    <xf numFmtId="0" fontId="19" fillId="0" borderId="4" xfId="0" applyFont="1" applyBorder="1" applyAlignment="1">
      <alignment horizontal="justify" vertical="center" wrapText="1"/>
    </xf>
    <xf numFmtId="9" fontId="19" fillId="0" borderId="4" xfId="0" applyNumberFormat="1" applyFont="1" applyBorder="1" applyAlignment="1">
      <alignment horizontal="right" vertical="center" wrapText="1"/>
    </xf>
    <xf numFmtId="0" fontId="19" fillId="0" borderId="0" xfId="0" applyFont="1"/>
    <xf numFmtId="0" fontId="19" fillId="0" borderId="6" xfId="0" applyFont="1" applyBorder="1" applyAlignment="1">
      <alignment vertical="center"/>
    </xf>
    <xf numFmtId="0" fontId="19" fillId="0" borderId="9" xfId="0" applyFont="1" applyBorder="1" applyAlignment="1">
      <alignment vertical="center"/>
    </xf>
    <xf numFmtId="0" fontId="19" fillId="6" borderId="6" xfId="0" applyFont="1" applyFill="1" applyBorder="1" applyAlignment="1">
      <alignment vertical="center" wrapText="1"/>
    </xf>
    <xf numFmtId="0" fontId="19" fillId="0" borderId="9" xfId="0" applyFont="1" applyBorder="1" applyAlignment="1">
      <alignment vertical="center" wrapText="1"/>
    </xf>
    <xf numFmtId="0" fontId="44" fillId="0" borderId="4" xfId="0" applyFont="1" applyBorder="1" applyAlignment="1">
      <alignment horizontal="center" vertical="center" wrapText="1"/>
    </xf>
    <xf numFmtId="0" fontId="44" fillId="0" borderId="13" xfId="0" applyFont="1" applyBorder="1" applyAlignment="1">
      <alignment vertical="center" wrapText="1"/>
    </xf>
    <xf numFmtId="3" fontId="19" fillId="0" borderId="6" xfId="0" applyNumberFormat="1" applyFont="1" applyBorder="1" applyAlignment="1">
      <alignment vertical="center" wrapText="1"/>
    </xf>
    <xf numFmtId="0" fontId="19" fillId="0" borderId="9" xfId="0" applyFont="1" applyBorder="1" applyAlignment="1">
      <alignment horizontal="right" vertical="center" wrapText="1"/>
    </xf>
    <xf numFmtId="0" fontId="46" fillId="0" borderId="10" xfId="0" applyFont="1" applyBorder="1" applyAlignment="1">
      <alignment horizontal="center" vertical="center" wrapText="1"/>
    </xf>
    <xf numFmtId="0" fontId="46" fillId="0" borderId="10" xfId="0" applyFont="1" applyBorder="1" applyAlignment="1">
      <alignment vertical="center"/>
    </xf>
    <xf numFmtId="0" fontId="44" fillId="0" borderId="0" xfId="0" applyFont="1" applyAlignment="1">
      <alignment horizontal="center" vertical="center" wrapText="1"/>
    </xf>
    <xf numFmtId="0" fontId="46" fillId="7" borderId="10" xfId="0" applyFont="1" applyFill="1" applyBorder="1" applyAlignment="1">
      <alignment horizontal="center" vertical="center" wrapText="1"/>
    </xf>
    <xf numFmtId="0" fontId="19" fillId="0" borderId="15" xfId="0" applyFont="1" applyBorder="1" applyAlignment="1">
      <alignment vertical="center" wrapText="1"/>
    </xf>
    <xf numFmtId="3" fontId="19" fillId="6" borderId="15" xfId="0" applyNumberFormat="1" applyFont="1" applyFill="1" applyBorder="1" applyAlignment="1">
      <alignment horizontal="right" vertical="center" wrapText="1"/>
    </xf>
    <xf numFmtId="3" fontId="19" fillId="6" borderId="6" xfId="0" applyNumberFormat="1" applyFont="1" applyFill="1" applyBorder="1" applyAlignment="1">
      <alignment horizontal="right" vertical="center" wrapText="1"/>
    </xf>
    <xf numFmtId="0" fontId="44" fillId="0" borderId="13"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5" xfId="0" applyFont="1" applyBorder="1" applyAlignment="1">
      <alignment vertical="center" wrapText="1"/>
    </xf>
    <xf numFmtId="0" fontId="14" fillId="0" borderId="16" xfId="0" applyFont="1" applyBorder="1" applyAlignment="1">
      <alignment horizontal="center" vertical="center" wrapText="1"/>
    </xf>
    <xf numFmtId="0" fontId="14" fillId="0" borderId="16" xfId="0" applyFont="1" applyBorder="1" applyAlignment="1">
      <alignment vertical="center" wrapText="1"/>
    </xf>
    <xf numFmtId="0" fontId="19" fillId="0" borderId="16" xfId="0" applyFont="1" applyBorder="1" applyAlignment="1">
      <alignment vertical="center" wrapText="1"/>
    </xf>
    <xf numFmtId="0" fontId="44" fillId="7" borderId="0" xfId="0" applyFont="1" applyFill="1"/>
    <xf numFmtId="3" fontId="19" fillId="0" borderId="6" xfId="0" quotePrefix="1" applyNumberFormat="1" applyFont="1" applyBorder="1" applyAlignment="1">
      <alignment vertical="center" wrapText="1"/>
    </xf>
    <xf numFmtId="0" fontId="46" fillId="7" borderId="0" xfId="0" applyFont="1" applyFill="1" applyAlignment="1">
      <alignment horizontal="center" vertical="center" wrapText="1"/>
    </xf>
    <xf numFmtId="0" fontId="44" fillId="7" borderId="0" xfId="0" applyFont="1" applyFill="1" applyAlignment="1">
      <alignment horizontal="center" vertical="center" wrapText="1"/>
    </xf>
    <xf numFmtId="3" fontId="19" fillId="7" borderId="0" xfId="0" applyNumberFormat="1" applyFont="1" applyFill="1" applyAlignment="1">
      <alignment horizontal="center" vertical="center" wrapText="1"/>
    </xf>
    <xf numFmtId="0" fontId="44" fillId="0" borderId="13" xfId="0" applyFont="1" applyBorder="1" applyAlignment="1">
      <alignment horizontal="center" vertical="center"/>
    </xf>
    <xf numFmtId="3" fontId="46" fillId="7" borderId="10" xfId="0" applyNumberFormat="1" applyFont="1" applyFill="1" applyBorder="1" applyAlignment="1">
      <alignment horizontal="center" vertical="center" wrapText="1"/>
    </xf>
    <xf numFmtId="0" fontId="52" fillId="0" borderId="0" xfId="0" applyFont="1"/>
    <xf numFmtId="0" fontId="65" fillId="0" borderId="0" xfId="0" applyFont="1"/>
    <xf numFmtId="0" fontId="46" fillId="0" borderId="5" xfId="0" applyFont="1" applyBorder="1" applyAlignment="1">
      <alignment horizontal="center" vertical="center"/>
    </xf>
    <xf numFmtId="0" fontId="33" fillId="0" borderId="7" xfId="0" applyFont="1" applyBorder="1" applyAlignment="1">
      <alignment horizontal="center" vertical="center"/>
    </xf>
    <xf numFmtId="0" fontId="14" fillId="0" borderId="7" xfId="0" applyFont="1" applyBorder="1" applyAlignment="1">
      <alignment vertical="center"/>
    </xf>
    <xf numFmtId="3" fontId="14" fillId="7" borderId="7" xfId="0" applyNumberFormat="1" applyFont="1" applyFill="1" applyBorder="1" applyAlignment="1">
      <alignment horizontal="center" vertical="center" wrapText="1"/>
    </xf>
    <xf numFmtId="0" fontId="31" fillId="0" borderId="6" xfId="0" applyFont="1" applyBorder="1" applyAlignment="1">
      <alignment horizontal="center" vertical="center"/>
    </xf>
    <xf numFmtId="0" fontId="31" fillId="0" borderId="9" xfId="0" applyFont="1" applyBorder="1" applyAlignment="1">
      <alignment horizontal="center" vertical="center"/>
    </xf>
    <xf numFmtId="0" fontId="33" fillId="0" borderId="10" xfId="0" applyFont="1" applyBorder="1" applyAlignment="1">
      <alignment horizontal="center" vertical="center"/>
    </xf>
    <xf numFmtId="3" fontId="19" fillId="0" borderId="9" xfId="0" applyNumberFormat="1" applyFont="1" applyBorder="1" applyAlignment="1">
      <alignment vertical="center" wrapText="1"/>
    </xf>
    <xf numFmtId="3" fontId="14" fillId="0" borderId="10" xfId="0" applyNumberFormat="1" applyFont="1" applyBorder="1" applyAlignment="1">
      <alignment vertical="center" wrapText="1"/>
    </xf>
    <xf numFmtId="0" fontId="46" fillId="7" borderId="13" xfId="0" applyFont="1" applyFill="1" applyBorder="1" applyAlignment="1">
      <alignment horizontal="center" vertical="center" wrapText="1"/>
    </xf>
    <xf numFmtId="0" fontId="44" fillId="0" borderId="0" xfId="0" applyFont="1"/>
    <xf numFmtId="0" fontId="44" fillId="0" borderId="0" xfId="0" applyFont="1" applyAlignment="1">
      <alignment horizontal="center" vertical="center"/>
    </xf>
    <xf numFmtId="0" fontId="19" fillId="0" borderId="15" xfId="0" applyFont="1" applyBorder="1" applyAlignment="1">
      <alignment vertical="center" wrapText="1"/>
    </xf>
    <xf numFmtId="0" fontId="19" fillId="0" borderId="6" xfId="0" applyFont="1" applyBorder="1" applyAlignment="1">
      <alignment vertical="center" wrapText="1"/>
    </xf>
    <xf numFmtId="0" fontId="14" fillId="0" borderId="10" xfId="0" applyFont="1" applyBorder="1" applyAlignment="1">
      <alignment vertical="center" wrapText="1"/>
    </xf>
    <xf numFmtId="3" fontId="19" fillId="0" borderId="15" xfId="0" applyNumberFormat="1" applyFont="1" applyBorder="1" applyAlignment="1">
      <alignment vertical="center" wrapText="1"/>
    </xf>
    <xf numFmtId="3" fontId="19" fillId="0" borderId="0" xfId="0" applyNumberFormat="1" applyFont="1" applyAlignment="1">
      <alignment vertical="center" wrapText="1"/>
    </xf>
    <xf numFmtId="0" fontId="19" fillId="0" borderId="10" xfId="0" applyFont="1" applyBorder="1" applyAlignment="1">
      <alignment vertical="center" wrapText="1"/>
    </xf>
    <xf numFmtId="0" fontId="16" fillId="0" borderId="0" xfId="0" applyFont="1" applyAlignment="1">
      <alignment horizontal="center" vertical="center" wrapText="1"/>
    </xf>
    <xf numFmtId="0" fontId="19" fillId="6" borderId="0" xfId="0" applyFont="1" applyFill="1" applyAlignment="1">
      <alignment vertical="center" wrapText="1"/>
    </xf>
    <xf numFmtId="0" fontId="19" fillId="6" borderId="0" xfId="0" applyFont="1" applyFill="1" applyAlignment="1">
      <alignment horizontal="center" vertical="center" wrapText="1"/>
    </xf>
    <xf numFmtId="0" fontId="19" fillId="6" borderId="15" xfId="0" applyFont="1" applyFill="1" applyBorder="1" applyAlignment="1">
      <alignment horizontal="center" vertical="center" wrapText="1"/>
    </xf>
    <xf numFmtId="0" fontId="19" fillId="6" borderId="15" xfId="0" applyFont="1" applyFill="1" applyBorder="1" applyAlignment="1">
      <alignment vertical="center" wrapText="1"/>
    </xf>
    <xf numFmtId="3" fontId="19" fillId="6" borderId="15" xfId="0" applyNumberFormat="1" applyFont="1" applyFill="1" applyBorder="1" applyAlignment="1">
      <alignment vertical="center" wrapText="1"/>
    </xf>
    <xf numFmtId="0" fontId="19" fillId="6" borderId="6" xfId="0" applyFont="1" applyFill="1" applyBorder="1" applyAlignment="1">
      <alignment horizontal="center" vertical="center" wrapText="1"/>
    </xf>
    <xf numFmtId="0" fontId="19" fillId="6" borderId="14" xfId="0" applyFont="1" applyFill="1" applyBorder="1" applyAlignment="1">
      <alignment horizontal="center" vertical="center" wrapText="1"/>
    </xf>
    <xf numFmtId="0" fontId="14" fillId="6" borderId="14" xfId="0" applyFont="1" applyFill="1" applyBorder="1" applyAlignment="1">
      <alignment vertical="center" wrapText="1"/>
    </xf>
    <xf numFmtId="0" fontId="19" fillId="0" borderId="0" xfId="0" applyFont="1" applyAlignment="1">
      <alignment horizontal="center" vertical="center"/>
    </xf>
    <xf numFmtId="3" fontId="19" fillId="0" borderId="0" xfId="0" applyNumberFormat="1" applyFont="1" applyAlignment="1">
      <alignment vertical="center"/>
    </xf>
    <xf numFmtId="0" fontId="19" fillId="0" borderId="13" xfId="0" applyFont="1" applyBorder="1" applyAlignment="1">
      <alignment horizontal="center" vertical="center"/>
    </xf>
    <xf numFmtId="0" fontId="14" fillId="0" borderId="13" xfId="0" applyFont="1" applyBorder="1" applyAlignment="1">
      <alignment vertical="center"/>
    </xf>
    <xf numFmtId="9" fontId="14" fillId="0" borderId="13" xfId="11" applyFont="1" applyFill="1" applyBorder="1" applyAlignment="1">
      <alignment vertical="center"/>
    </xf>
    <xf numFmtId="0" fontId="46" fillId="7" borderId="10" xfId="0" applyFont="1" applyFill="1" applyBorder="1" applyAlignment="1">
      <alignment vertical="center"/>
    </xf>
    <xf numFmtId="0" fontId="14" fillId="7" borderId="10" xfId="0" applyFont="1" applyFill="1" applyBorder="1" applyAlignment="1">
      <alignment vertical="center"/>
    </xf>
    <xf numFmtId="164" fontId="41" fillId="0" borderId="0" xfId="8" applyNumberFormat="1" applyFont="1" applyAlignment="1">
      <alignment horizontal="left" vertical="center"/>
    </xf>
    <xf numFmtId="0" fontId="44" fillId="0" borderId="0" xfId="16" applyFont="1" applyAlignment="1">
      <alignment vertical="center"/>
    </xf>
    <xf numFmtId="14" fontId="65" fillId="7" borderId="0" xfId="16" applyNumberFormat="1" applyFont="1" applyFill="1" applyAlignment="1">
      <alignment horizontal="center" vertical="center"/>
    </xf>
    <xf numFmtId="0" fontId="44" fillId="7" borderId="0" xfId="16" applyFont="1" applyFill="1" applyAlignment="1">
      <alignment vertical="center"/>
    </xf>
    <xf numFmtId="0" fontId="67" fillId="0" borderId="0" xfId="16" applyFont="1"/>
    <xf numFmtId="14" fontId="46" fillId="7" borderId="11" xfId="16" quotePrefix="1" applyNumberFormat="1" applyFont="1" applyFill="1" applyBorder="1" applyAlignment="1">
      <alignment horizontal="right" vertical="center"/>
    </xf>
    <xf numFmtId="14" fontId="46" fillId="7" borderId="0" xfId="16" quotePrefix="1" applyNumberFormat="1" applyFont="1" applyFill="1" applyAlignment="1">
      <alignment horizontal="right" vertical="center"/>
    </xf>
    <xf numFmtId="0" fontId="19" fillId="7" borderId="15" xfId="16" applyFont="1" applyFill="1" applyBorder="1" applyAlignment="1">
      <alignment vertical="center"/>
    </xf>
    <xf numFmtId="3" fontId="19" fillId="7" borderId="15" xfId="16" applyNumberFormat="1" applyFont="1" applyFill="1" applyBorder="1" applyAlignment="1">
      <alignment horizontal="right" vertical="center"/>
    </xf>
    <xf numFmtId="3" fontId="44" fillId="7" borderId="0" xfId="16" applyNumberFormat="1" applyFont="1" applyFill="1" applyAlignment="1">
      <alignment horizontal="right" vertical="center"/>
    </xf>
    <xf numFmtId="166" fontId="46" fillId="0" borderId="0" xfId="16" applyNumberFormat="1" applyFont="1" applyAlignment="1">
      <alignment vertical="center"/>
    </xf>
    <xf numFmtId="0" fontId="19" fillId="7" borderId="6" xfId="16" applyFont="1" applyFill="1" applyBorder="1" applyAlignment="1">
      <alignment vertical="center"/>
    </xf>
    <xf numFmtId="3" fontId="19" fillId="7" borderId="6" xfId="16" applyNumberFormat="1" applyFont="1" applyFill="1" applyBorder="1" applyAlignment="1">
      <alignment horizontal="right" vertical="center"/>
    </xf>
    <xf numFmtId="0" fontId="19" fillId="7" borderId="14" xfId="16" applyFont="1" applyFill="1" applyBorder="1" applyAlignment="1">
      <alignment vertical="center"/>
    </xf>
    <xf numFmtId="3" fontId="14" fillId="7" borderId="14" xfId="16" applyNumberFormat="1" applyFont="1" applyFill="1" applyBorder="1" applyAlignment="1">
      <alignment horizontal="right" vertical="center"/>
    </xf>
    <xf numFmtId="3" fontId="46" fillId="7" borderId="0" xfId="16" applyNumberFormat="1" applyFont="1" applyFill="1" applyAlignment="1">
      <alignment horizontal="right" vertical="center"/>
    </xf>
    <xf numFmtId="0" fontId="14" fillId="7" borderId="14" xfId="16" applyFont="1" applyFill="1" applyBorder="1" applyAlignment="1">
      <alignment vertical="center"/>
    </xf>
    <xf numFmtId="0" fontId="46" fillId="7" borderId="0" xfId="16" applyFont="1" applyFill="1" applyAlignment="1">
      <alignment vertical="center"/>
    </xf>
    <xf numFmtId="3" fontId="46" fillId="7" borderId="13" xfId="16" quotePrefix="1" applyNumberFormat="1" applyFont="1" applyFill="1" applyBorder="1" applyAlignment="1">
      <alignment horizontal="right" vertical="center"/>
    </xf>
    <xf numFmtId="3" fontId="46" fillId="7" borderId="0" xfId="16" quotePrefix="1" applyNumberFormat="1" applyFont="1" applyFill="1" applyAlignment="1">
      <alignment horizontal="right" vertical="center"/>
    </xf>
    <xf numFmtId="0" fontId="68" fillId="7" borderId="0" xfId="9" applyFont="1" applyFill="1" applyBorder="1" applyAlignment="1">
      <alignment horizontal="center" vertical="center" wrapText="1"/>
    </xf>
    <xf numFmtId="0" fontId="19" fillId="7" borderId="7" xfId="16" applyFont="1" applyFill="1" applyBorder="1" applyAlignment="1">
      <alignment horizontal="left" vertical="center"/>
    </xf>
    <xf numFmtId="0" fontId="19" fillId="7" borderId="7" xfId="16" applyFont="1" applyFill="1" applyBorder="1" applyAlignment="1">
      <alignment vertical="center"/>
    </xf>
    <xf numFmtId="167" fontId="19" fillId="7" borderId="7" xfId="34" applyNumberFormat="1" applyFont="1" applyFill="1" applyBorder="1" applyAlignment="1">
      <alignment vertical="center"/>
    </xf>
    <xf numFmtId="3" fontId="44" fillId="7" borderId="0" xfId="16" applyNumberFormat="1" applyFont="1" applyFill="1" applyAlignment="1">
      <alignment vertical="center"/>
    </xf>
    <xf numFmtId="0" fontId="44" fillId="7" borderId="0" xfId="16" applyFont="1" applyFill="1"/>
    <xf numFmtId="0" fontId="19" fillId="7" borderId="6" xfId="16" applyFont="1" applyFill="1" applyBorder="1" applyAlignment="1">
      <alignment horizontal="left" vertical="center"/>
    </xf>
    <xf numFmtId="167" fontId="19" fillId="7" borderId="6" xfId="34" applyNumberFormat="1" applyFont="1" applyFill="1" applyBorder="1" applyAlignment="1">
      <alignment vertical="center"/>
    </xf>
    <xf numFmtId="0" fontId="19" fillId="7" borderId="14" xfId="16" applyFont="1" applyFill="1" applyBorder="1" applyAlignment="1">
      <alignment horizontal="left" vertical="center"/>
    </xf>
    <xf numFmtId="167" fontId="19" fillId="7" borderId="14" xfId="34" applyNumberFormat="1" applyFont="1" applyFill="1" applyBorder="1" applyAlignment="1">
      <alignment vertical="center"/>
    </xf>
    <xf numFmtId="167" fontId="14" fillId="7" borderId="10" xfId="34" applyNumberFormat="1" applyFont="1" applyFill="1" applyBorder="1" applyAlignment="1">
      <alignment vertical="center"/>
    </xf>
    <xf numFmtId="0" fontId="19" fillId="7" borderId="0" xfId="16" applyFont="1" applyFill="1" applyAlignment="1">
      <alignment horizontal="left" vertical="center"/>
    </xf>
    <xf numFmtId="0" fontId="19" fillId="7" borderId="0" xfId="16" applyFont="1" applyFill="1" applyAlignment="1">
      <alignment vertical="center"/>
    </xf>
    <xf numFmtId="167" fontId="19" fillId="7" borderId="0" xfId="34" applyNumberFormat="1" applyFont="1" applyFill="1" applyBorder="1" applyAlignment="1">
      <alignment vertical="center"/>
    </xf>
    <xf numFmtId="0" fontId="19" fillId="7" borderId="15" xfId="16" applyFont="1" applyFill="1" applyBorder="1" applyAlignment="1">
      <alignment horizontal="left" vertical="center"/>
    </xf>
    <xf numFmtId="167" fontId="19" fillId="7" borderId="15" xfId="34" applyNumberFormat="1" applyFont="1" applyFill="1" applyBorder="1" applyAlignment="1">
      <alignment vertical="center"/>
    </xf>
    <xf numFmtId="3" fontId="44" fillId="7" borderId="0" xfId="16" applyNumberFormat="1" applyFont="1" applyFill="1"/>
    <xf numFmtId="0" fontId="19" fillId="7" borderId="6" xfId="16" applyFont="1" applyFill="1" applyBorder="1" applyAlignment="1">
      <alignment horizontal="left" vertical="center" wrapText="1"/>
    </xf>
    <xf numFmtId="0" fontId="19" fillId="7" borderId="14" xfId="16" applyFont="1" applyFill="1" applyBorder="1" applyAlignment="1">
      <alignment horizontal="left" vertical="center" wrapText="1"/>
    </xf>
    <xf numFmtId="0" fontId="14" fillId="7" borderId="0" xfId="16" applyFont="1" applyFill="1" applyAlignment="1">
      <alignment horizontal="right" vertical="top"/>
    </xf>
    <xf numFmtId="0" fontId="14" fillId="7" borderId="0" xfId="16" applyFont="1" applyFill="1" applyAlignment="1">
      <alignment horizontal="right" wrapText="1"/>
    </xf>
    <xf numFmtId="0" fontId="46" fillId="10" borderId="0" xfId="33" applyFont="1" applyFill="1" applyAlignment="1">
      <alignment horizontal="center" vertical="center" wrapText="1"/>
    </xf>
    <xf numFmtId="0" fontId="46" fillId="7" borderId="0" xfId="33" applyFont="1" applyFill="1" applyAlignment="1">
      <alignment horizontal="center" vertical="center"/>
    </xf>
    <xf numFmtId="0" fontId="46" fillId="10" borderId="0" xfId="33" quotePrefix="1" applyFont="1" applyFill="1" applyAlignment="1">
      <alignment horizontal="center" vertical="center" wrapText="1"/>
    </xf>
    <xf numFmtId="0" fontId="62" fillId="7" borderId="0" xfId="16" applyFont="1" applyFill="1" applyAlignment="1">
      <alignment horizontal="left" wrapText="1"/>
    </xf>
    <xf numFmtId="0" fontId="69" fillId="7" borderId="0" xfId="16" applyFont="1" applyFill="1" applyAlignment="1">
      <alignment horizontal="center" vertical="center"/>
    </xf>
    <xf numFmtId="0" fontId="19" fillId="7" borderId="0" xfId="16" applyFont="1" applyFill="1" applyAlignment="1">
      <alignment horizontal="right"/>
    </xf>
    <xf numFmtId="0" fontId="46" fillId="7" borderId="10" xfId="16" applyFont="1" applyFill="1" applyBorder="1" applyAlignment="1">
      <alignment horizontal="left" vertical="center"/>
    </xf>
    <xf numFmtId="0" fontId="14" fillId="7" borderId="10" xfId="16" applyFont="1" applyFill="1" applyBorder="1" applyAlignment="1">
      <alignment horizontal="left" vertical="center" wrapText="1"/>
    </xf>
    <xf numFmtId="0" fontId="46" fillId="10" borderId="10" xfId="33" applyFont="1" applyFill="1" applyBorder="1" applyAlignment="1">
      <alignment horizontal="left" vertical="center" wrapText="1"/>
    </xf>
    <xf numFmtId="0" fontId="46" fillId="7" borderId="10" xfId="33" applyFont="1" applyFill="1" applyBorder="1" applyAlignment="1">
      <alignment horizontal="left" vertical="center"/>
    </xf>
    <xf numFmtId="0" fontId="70" fillId="7" borderId="0" xfId="16" applyFont="1" applyFill="1" applyAlignment="1">
      <alignment horizontal="right" vertical="center" wrapText="1"/>
    </xf>
    <xf numFmtId="0" fontId="19" fillId="7" borderId="0" xfId="16" applyFont="1" applyFill="1"/>
    <xf numFmtId="0" fontId="19" fillId="7" borderId="15" xfId="16" applyFont="1" applyFill="1" applyBorder="1" applyAlignment="1">
      <alignment vertical="center" wrapText="1"/>
    </xf>
    <xf numFmtId="3" fontId="19" fillId="10" borderId="15" xfId="33" applyNumberFormat="1" applyFont="1" applyFill="1" applyBorder="1" applyAlignment="1">
      <alignment vertical="center" wrapText="1"/>
    </xf>
    <xf numFmtId="3" fontId="19" fillId="7" borderId="15" xfId="33" applyNumberFormat="1" applyFont="1" applyFill="1" applyBorder="1" applyAlignment="1">
      <alignment horizontal="right" vertical="center"/>
    </xf>
    <xf numFmtId="0" fontId="14" fillId="7" borderId="0" xfId="16" applyFont="1" applyFill="1" applyAlignment="1">
      <alignment horizontal="left" wrapText="1"/>
    </xf>
    <xf numFmtId="3" fontId="71" fillId="7" borderId="0" xfId="16" applyNumberFormat="1" applyFont="1" applyFill="1" applyAlignment="1">
      <alignment horizontal="right" vertical="center" wrapText="1"/>
    </xf>
    <xf numFmtId="3" fontId="19" fillId="0" borderId="0" xfId="22" applyNumberFormat="1" applyFont="1" applyFill="1" applyBorder="1" applyAlignment="1">
      <alignment horizontal="center" vertical="center" wrapText="1"/>
    </xf>
    <xf numFmtId="0" fontId="19" fillId="7" borderId="6" xfId="16" applyFont="1" applyFill="1" applyBorder="1" applyAlignment="1">
      <alignment vertical="center" wrapText="1"/>
    </xf>
    <xf numFmtId="3" fontId="19" fillId="10" borderId="6" xfId="33" applyNumberFormat="1" applyFont="1" applyFill="1" applyBorder="1" applyAlignment="1">
      <alignment vertical="center" wrapText="1"/>
    </xf>
    <xf numFmtId="3" fontId="19" fillId="7" borderId="6" xfId="33" applyNumberFormat="1" applyFont="1" applyFill="1" applyBorder="1" applyAlignment="1">
      <alignment horizontal="right" vertical="center"/>
    </xf>
    <xf numFmtId="0" fontId="19" fillId="7" borderId="14" xfId="16" applyFont="1" applyFill="1" applyBorder="1" applyAlignment="1">
      <alignment vertical="center" wrapText="1"/>
    </xf>
    <xf numFmtId="3" fontId="19" fillId="10" borderId="14" xfId="33" applyNumberFormat="1" applyFont="1" applyFill="1" applyBorder="1" applyAlignment="1">
      <alignment vertical="center" wrapText="1"/>
    </xf>
    <xf numFmtId="3" fontId="19" fillId="7" borderId="14" xfId="33" applyNumberFormat="1" applyFont="1" applyFill="1" applyBorder="1" applyAlignment="1">
      <alignment horizontal="right" vertical="center"/>
    </xf>
    <xf numFmtId="3" fontId="44" fillId="0" borderId="0" xfId="22" applyNumberFormat="1" applyFont="1" applyFill="1" applyBorder="1" applyAlignment="1">
      <alignment horizontal="center" vertical="center" wrapText="1"/>
    </xf>
    <xf numFmtId="3" fontId="70" fillId="7" borderId="0" xfId="16" applyNumberFormat="1" applyFont="1" applyFill="1" applyAlignment="1">
      <alignment horizontal="right" vertical="center" wrapText="1"/>
    </xf>
    <xf numFmtId="3" fontId="70" fillId="7" borderId="0" xfId="16" applyNumberFormat="1" applyFont="1" applyFill="1" applyAlignment="1">
      <alignment vertical="center"/>
    </xf>
    <xf numFmtId="165" fontId="19" fillId="10" borderId="15" xfId="21" applyNumberFormat="1" applyFont="1" applyFill="1" applyBorder="1" applyAlignment="1">
      <alignment vertical="center" wrapText="1"/>
    </xf>
    <xf numFmtId="165" fontId="19" fillId="7" borderId="15" xfId="33" applyNumberFormat="1" applyFont="1" applyFill="1" applyBorder="1" applyAlignment="1">
      <alignment horizontal="right" vertical="center"/>
    </xf>
    <xf numFmtId="165" fontId="19" fillId="10" borderId="6" xfId="21" applyNumberFormat="1" applyFont="1" applyFill="1" applyBorder="1" applyAlignment="1">
      <alignment vertical="center" wrapText="1"/>
    </xf>
    <xf numFmtId="165" fontId="19" fillId="7" borderId="6" xfId="33" applyNumberFormat="1" applyFont="1" applyFill="1" applyBorder="1" applyAlignment="1">
      <alignment horizontal="right" vertical="center"/>
    </xf>
    <xf numFmtId="165" fontId="71" fillId="7" borderId="0" xfId="16" applyNumberFormat="1" applyFont="1" applyFill="1" applyAlignment="1">
      <alignment horizontal="right" vertical="center" wrapText="1"/>
    </xf>
    <xf numFmtId="165" fontId="19" fillId="7" borderId="6" xfId="19" applyNumberFormat="1" applyFont="1" applyFill="1" applyBorder="1" applyAlignment="1">
      <alignment horizontal="right" vertical="center"/>
    </xf>
    <xf numFmtId="165" fontId="71" fillId="7" borderId="0" xfId="19" applyNumberFormat="1" applyFont="1" applyFill="1" applyBorder="1" applyAlignment="1">
      <alignment horizontal="right" vertical="center"/>
    </xf>
    <xf numFmtId="165" fontId="19" fillId="10" borderId="14" xfId="21" applyNumberFormat="1" applyFont="1" applyFill="1" applyBorder="1" applyAlignment="1">
      <alignment vertical="center" wrapText="1"/>
    </xf>
    <xf numFmtId="165" fontId="19" fillId="7" borderId="14" xfId="33" applyNumberFormat="1" applyFont="1" applyFill="1" applyBorder="1" applyAlignment="1">
      <alignment horizontal="right" vertical="center"/>
    </xf>
    <xf numFmtId="3" fontId="44" fillId="7" borderId="0" xfId="22" applyNumberFormat="1" applyFont="1" applyFill="1" applyBorder="1" applyAlignment="1">
      <alignment horizontal="center" vertical="center" wrapText="1"/>
    </xf>
    <xf numFmtId="0" fontId="19" fillId="7" borderId="16" xfId="16" applyFont="1" applyFill="1" applyBorder="1" applyAlignment="1">
      <alignment horizontal="left" vertical="center"/>
    </xf>
    <xf numFmtId="0" fontId="19" fillId="7" borderId="16" xfId="16" applyFont="1" applyFill="1" applyBorder="1" applyAlignment="1">
      <alignment horizontal="left" vertical="center" wrapText="1"/>
    </xf>
    <xf numFmtId="165" fontId="70" fillId="7" borderId="0" xfId="16" applyNumberFormat="1" applyFont="1" applyFill="1" applyAlignment="1">
      <alignment horizontal="right" vertical="center" wrapText="1"/>
    </xf>
    <xf numFmtId="0" fontId="46" fillId="7" borderId="0" xfId="33" applyFont="1" applyFill="1" applyBorder="1" applyAlignment="1">
      <alignment horizontal="left" vertical="center"/>
    </xf>
    <xf numFmtId="3" fontId="19" fillId="7" borderId="0" xfId="33" applyNumberFormat="1" applyFont="1" applyFill="1" applyBorder="1" applyAlignment="1">
      <alignment horizontal="right" vertical="center"/>
    </xf>
    <xf numFmtId="165" fontId="19" fillId="7" borderId="0" xfId="33" applyNumberFormat="1" applyFont="1" applyFill="1" applyBorder="1" applyAlignment="1">
      <alignment horizontal="right" vertical="center"/>
    </xf>
    <xf numFmtId="165" fontId="19" fillId="7" borderId="0" xfId="19" applyNumberFormat="1" applyFont="1" applyFill="1" applyBorder="1" applyAlignment="1">
      <alignment horizontal="right" vertical="center"/>
    </xf>
    <xf numFmtId="10" fontId="19" fillId="7" borderId="0" xfId="21" applyNumberFormat="1" applyFont="1" applyFill="1" applyBorder="1" applyAlignment="1">
      <alignment horizontal="right" vertical="center"/>
    </xf>
    <xf numFmtId="10" fontId="19" fillId="10" borderId="0" xfId="21" applyNumberFormat="1" applyFont="1" applyFill="1" applyBorder="1" applyAlignment="1">
      <alignment horizontal="right" vertical="center"/>
    </xf>
    <xf numFmtId="10" fontId="19" fillId="7" borderId="0" xfId="33" applyNumberFormat="1" applyFont="1" applyFill="1" applyBorder="1" applyAlignment="1">
      <alignment horizontal="right" vertical="center"/>
    </xf>
    <xf numFmtId="0" fontId="19" fillId="7" borderId="0" xfId="33" applyFont="1" applyFill="1" applyAlignment="1">
      <alignment horizontal="left" vertical="center" wrapText="1"/>
    </xf>
    <xf numFmtId="0" fontId="46" fillId="7" borderId="0" xfId="0" applyFont="1" applyFill="1" applyAlignment="1">
      <alignment vertical="center" wrapText="1"/>
    </xf>
    <xf numFmtId="9" fontId="19" fillId="0" borderId="0" xfId="11" applyFont="1" applyAlignment="1">
      <alignment horizontal="right" vertical="center" wrapText="1"/>
    </xf>
    <xf numFmtId="3" fontId="19" fillId="6" borderId="0" xfId="0" applyNumberFormat="1" applyFont="1" applyFill="1" applyAlignment="1">
      <alignment horizontal="right" vertical="center" wrapText="1"/>
    </xf>
    <xf numFmtId="3" fontId="19" fillId="6" borderId="14" xfId="0" applyNumberFormat="1" applyFont="1" applyFill="1" applyBorder="1" applyAlignment="1">
      <alignment horizontal="right" vertical="center" wrapText="1"/>
    </xf>
    <xf numFmtId="165" fontId="14" fillId="7" borderId="15" xfId="19" applyNumberFormat="1" applyFont="1" applyFill="1" applyBorder="1" applyAlignment="1">
      <alignment horizontal="right" vertical="center"/>
    </xf>
    <xf numFmtId="165" fontId="44" fillId="7" borderId="0" xfId="19" applyNumberFormat="1" applyFont="1" applyFill="1" applyBorder="1" applyAlignment="1">
      <alignment horizontal="right" vertical="center"/>
    </xf>
    <xf numFmtId="165" fontId="14" fillId="7" borderId="6" xfId="19" applyNumberFormat="1" applyFont="1" applyFill="1" applyBorder="1" applyAlignment="1">
      <alignment horizontal="right" vertical="center" wrapText="1"/>
    </xf>
    <xf numFmtId="165" fontId="14" fillId="7" borderId="6" xfId="19" applyNumberFormat="1" applyFont="1" applyFill="1" applyBorder="1" applyAlignment="1">
      <alignment horizontal="right" vertical="center"/>
    </xf>
    <xf numFmtId="165" fontId="44" fillId="7" borderId="0" xfId="19" applyNumberFormat="1" applyFont="1" applyFill="1" applyBorder="1" applyAlignment="1">
      <alignment horizontal="right" vertical="center" wrapText="1"/>
    </xf>
    <xf numFmtId="0" fontId="19" fillId="7" borderId="16" xfId="16" applyFont="1" applyFill="1" applyBorder="1" applyAlignment="1">
      <alignment vertical="center"/>
    </xf>
    <xf numFmtId="165" fontId="14" fillId="7" borderId="16" xfId="21" applyNumberFormat="1" applyFont="1" applyFill="1" applyBorder="1" applyAlignment="1">
      <alignment horizontal="right" vertical="center"/>
    </xf>
    <xf numFmtId="165" fontId="46" fillId="7" borderId="0" xfId="21" applyNumberFormat="1" applyFont="1" applyFill="1" applyBorder="1" applyAlignment="1">
      <alignment horizontal="right" vertical="center"/>
    </xf>
    <xf numFmtId="0" fontId="12" fillId="9" borderId="0" xfId="9" applyFont="1" applyFill="1" applyBorder="1" applyAlignment="1">
      <alignment horizontal="center" vertical="center" wrapText="1"/>
    </xf>
    <xf numFmtId="0" fontId="12" fillId="7" borderId="0" xfId="9" applyFont="1" applyFill="1" applyBorder="1" applyAlignment="1">
      <alignment horizontal="center" vertical="center" wrapText="1"/>
    </xf>
    <xf numFmtId="0" fontId="19" fillId="7" borderId="0" xfId="33" applyFont="1" applyFill="1" applyAlignment="1">
      <alignment horizontal="left" vertical="center" wrapText="1"/>
    </xf>
    <xf numFmtId="3" fontId="19" fillId="6" borderId="6" xfId="0" applyNumberFormat="1" applyFont="1" applyFill="1" applyBorder="1" applyAlignment="1">
      <alignment vertical="center" wrapText="1"/>
    </xf>
    <xf numFmtId="0" fontId="17" fillId="7" borderId="0" xfId="23" applyFont="1" applyFill="1"/>
    <xf numFmtId="0" fontId="73" fillId="7" borderId="0" xfId="35" applyFont="1" applyFill="1" applyAlignment="1">
      <alignment horizontal="left" vertical="center" wrapText="1"/>
    </xf>
    <xf numFmtId="0" fontId="74" fillId="7" borderId="0" xfId="35" applyFont="1" applyFill="1" applyAlignment="1">
      <alignment horizontal="right" vertical="center" wrapText="1"/>
    </xf>
    <xf numFmtId="0" fontId="74" fillId="7" borderId="17" xfId="35" applyFont="1" applyFill="1" applyBorder="1" applyAlignment="1">
      <alignment horizontal="left" vertical="center" wrapText="1"/>
    </xf>
    <xf numFmtId="0" fontId="74" fillId="7" borderId="17" xfId="35" applyFont="1" applyFill="1" applyBorder="1" applyAlignment="1">
      <alignment horizontal="right" vertical="center" wrapText="1"/>
    </xf>
    <xf numFmtId="0" fontId="17" fillId="7" borderId="18" xfId="23" applyFont="1" applyFill="1" applyBorder="1"/>
    <xf numFmtId="3" fontId="64" fillId="7" borderId="18" xfId="23" quotePrefix="1" applyNumberFormat="1" applyFont="1" applyFill="1" applyBorder="1" applyAlignment="1">
      <alignment horizontal="right" vertical="center"/>
    </xf>
    <xf numFmtId="0" fontId="71" fillId="7" borderId="7" xfId="23" applyFont="1" applyFill="1" applyBorder="1" applyAlignment="1">
      <alignment horizontal="left" vertical="center" wrapText="1"/>
    </xf>
    <xf numFmtId="3" fontId="71" fillId="7" borderId="0" xfId="23" applyNumberFormat="1" applyFont="1" applyFill="1" applyAlignment="1">
      <alignment vertical="center"/>
    </xf>
    <xf numFmtId="0" fontId="71" fillId="7" borderId="14" xfId="23" applyFont="1" applyFill="1" applyBorder="1" applyAlignment="1">
      <alignment horizontal="left" vertical="center" wrapText="1"/>
    </xf>
    <xf numFmtId="3" fontId="71" fillId="7" borderId="14" xfId="23" applyNumberFormat="1" applyFont="1" applyFill="1" applyBorder="1" applyAlignment="1">
      <alignment vertical="center"/>
    </xf>
    <xf numFmtId="0" fontId="14" fillId="7" borderId="19" xfId="23" applyFont="1" applyFill="1" applyBorder="1" applyAlignment="1">
      <alignment horizontal="left" vertical="center" wrapText="1"/>
    </xf>
    <xf numFmtId="10" fontId="14" fillId="7" borderId="19" xfId="21" applyNumberFormat="1" applyFont="1" applyFill="1" applyBorder="1" applyAlignment="1">
      <alignment vertical="center"/>
    </xf>
    <xf numFmtId="0" fontId="3" fillId="0" borderId="0" xfId="8"/>
    <xf numFmtId="0" fontId="16" fillId="0" borderId="0" xfId="23" applyFont="1" applyAlignment="1">
      <alignment vertical="center"/>
    </xf>
    <xf numFmtId="0" fontId="18" fillId="9" borderId="0" xfId="13" applyFont="1" applyFill="1" applyBorder="1" applyAlignment="1">
      <alignment horizontal="center" vertical="center" wrapText="1"/>
    </xf>
    <xf numFmtId="0" fontId="46" fillId="0" borderId="13" xfId="0" quotePrefix="1" applyFont="1" applyBorder="1" applyAlignment="1">
      <alignment horizontal="right" vertical="center" wrapText="1"/>
    </xf>
    <xf numFmtId="0" fontId="75" fillId="0" borderId="8" xfId="9" applyFont="1" applyFill="1" applyBorder="1" applyAlignment="1">
      <alignment horizontal="center" vertical="center"/>
    </xf>
    <xf numFmtId="0" fontId="0" fillId="0" borderId="1" xfId="0" applyBorder="1" applyAlignment="1">
      <alignment horizontal="center" vertical="center" wrapText="1"/>
    </xf>
    <xf numFmtId="0" fontId="76" fillId="6" borderId="1" xfId="0" applyFont="1" applyFill="1" applyBorder="1" applyAlignment="1">
      <alignment vertical="center" wrapText="1"/>
    </xf>
    <xf numFmtId="0" fontId="76" fillId="0" borderId="1" xfId="0" applyFont="1" applyBorder="1" applyAlignment="1">
      <alignment horizontal="justify" vertical="center" wrapText="1"/>
    </xf>
    <xf numFmtId="0" fontId="77" fillId="0" borderId="1" xfId="0" applyFont="1" applyBorder="1" applyAlignment="1">
      <alignment horizontal="center" vertical="center"/>
    </xf>
    <xf numFmtId="0" fontId="0" fillId="0" borderId="0" xfId="0" applyAlignment="1">
      <alignment wrapText="1"/>
    </xf>
    <xf numFmtId="3" fontId="13" fillId="0" borderId="0" xfId="0" applyNumberFormat="1" applyFont="1" applyAlignment="1">
      <alignment horizontal="right" vertical="center" wrapText="1"/>
    </xf>
    <xf numFmtId="9" fontId="13" fillId="0" borderId="4" xfId="0" applyNumberFormat="1" applyFont="1" applyBorder="1" applyAlignment="1">
      <alignment horizontal="right" vertical="center" wrapText="1"/>
    </xf>
    <xf numFmtId="0" fontId="19" fillId="12" borderId="6" xfId="0" applyFont="1" applyFill="1" applyBorder="1" applyAlignment="1">
      <alignment horizontal="right" vertical="center" wrapText="1"/>
    </xf>
    <xf numFmtId="3" fontId="13" fillId="7" borderId="6" xfId="0" applyNumberFormat="1" applyFont="1" applyFill="1" applyBorder="1" applyAlignment="1">
      <alignment horizontal="center" vertical="center" wrapText="1"/>
    </xf>
    <xf numFmtId="3" fontId="13" fillId="7" borderId="9" xfId="0" applyNumberFormat="1" applyFont="1" applyFill="1" applyBorder="1" applyAlignment="1">
      <alignment horizontal="center" vertical="center" wrapText="1"/>
    </xf>
    <xf numFmtId="0" fontId="27" fillId="0" borderId="0" xfId="23" applyFont="1" applyAlignment="1">
      <alignment vertical="center"/>
    </xf>
    <xf numFmtId="3" fontId="19" fillId="10" borderId="15" xfId="33" applyNumberFormat="1" applyFont="1" applyFill="1" applyBorder="1" applyAlignment="1">
      <alignment horizontal="right" vertical="center"/>
    </xf>
    <xf numFmtId="10" fontId="19" fillId="10" borderId="6" xfId="21" applyNumberFormat="1" applyFont="1" applyFill="1" applyBorder="1" applyAlignment="1">
      <alignment horizontal="right" vertical="center"/>
    </xf>
    <xf numFmtId="10" fontId="19" fillId="7" borderId="6" xfId="21" applyNumberFormat="1" applyFont="1" applyFill="1" applyBorder="1" applyAlignment="1">
      <alignment horizontal="right" vertical="center"/>
    </xf>
    <xf numFmtId="10" fontId="19" fillId="0" borderId="16" xfId="33" applyNumberFormat="1" applyFont="1" applyBorder="1" applyAlignment="1">
      <alignment horizontal="right" vertical="center"/>
    </xf>
    <xf numFmtId="10" fontId="19" fillId="7" borderId="16" xfId="33" applyNumberFormat="1" applyFont="1" applyFill="1" applyBorder="1" applyAlignment="1">
      <alignment horizontal="right" vertical="center"/>
    </xf>
    <xf numFmtId="0" fontId="19" fillId="7" borderId="0" xfId="33" applyFont="1" applyFill="1" applyAlignment="1">
      <alignment horizontal="left" vertical="center" wrapText="1"/>
    </xf>
    <xf numFmtId="0" fontId="15" fillId="7" borderId="0" xfId="0" applyFont="1" applyFill="1" applyBorder="1" applyAlignment="1">
      <alignment horizontal="left" vertical="center"/>
    </xf>
    <xf numFmtId="0" fontId="56" fillId="7" borderId="0" xfId="0" applyFont="1" applyFill="1" applyAlignment="1">
      <alignment horizontal="left" vertical="center"/>
    </xf>
    <xf numFmtId="0" fontId="57" fillId="7" borderId="0" xfId="0" applyFont="1" applyFill="1" applyAlignment="1">
      <alignment horizontal="left" vertical="center"/>
    </xf>
    <xf numFmtId="0" fontId="19" fillId="0" borderId="0" xfId="0" applyFont="1" applyAlignment="1">
      <alignment horizontal="center" vertical="center" wrapText="1"/>
    </xf>
    <xf numFmtId="0" fontId="19" fillId="0" borderId="13" xfId="0" applyFont="1" applyBorder="1" applyAlignment="1">
      <alignment horizontal="center" vertical="center" wrapText="1"/>
    </xf>
    <xf numFmtId="0" fontId="46" fillId="0" borderId="4" xfId="0" applyFont="1" applyBorder="1" applyAlignment="1">
      <alignment horizontal="center" vertical="center" wrapText="1"/>
    </xf>
    <xf numFmtId="0" fontId="46" fillId="0" borderId="12" xfId="0" applyFont="1" applyBorder="1" applyAlignment="1">
      <alignment horizontal="left" vertical="center" wrapText="1"/>
    </xf>
    <xf numFmtId="0" fontId="54" fillId="11" borderId="0" xfId="0" applyFont="1" applyFill="1" applyAlignment="1">
      <alignment horizontal="center" wrapText="1"/>
    </xf>
    <xf numFmtId="0" fontId="55" fillId="11" borderId="0" xfId="0" applyFont="1" applyFill="1" applyAlignment="1">
      <alignment horizontal="center" wrapText="1"/>
    </xf>
    <xf numFmtId="0" fontId="44" fillId="0" borderId="0" xfId="0" applyFont="1" applyAlignment="1">
      <alignment vertical="center" wrapText="1"/>
    </xf>
    <xf numFmtId="49" fontId="41" fillId="0" borderId="0" xfId="0" applyNumberFormat="1" applyFont="1" applyBorder="1" applyAlignment="1"/>
    <xf numFmtId="49" fontId="66" fillId="0" borderId="0" xfId="0" applyNumberFormat="1" applyFont="1" applyBorder="1" applyAlignment="1"/>
    <xf numFmtId="0" fontId="19" fillId="6" borderId="6" xfId="0" applyFont="1" applyFill="1" applyBorder="1" applyAlignment="1">
      <alignment horizontal="center" vertical="center" wrapText="1"/>
    </xf>
    <xf numFmtId="0" fontId="19" fillId="6" borderId="6" xfId="0" applyFont="1" applyFill="1" applyBorder="1" applyAlignment="1">
      <alignment vertical="center" wrapText="1"/>
    </xf>
    <xf numFmtId="3" fontId="19" fillId="6" borderId="6" xfId="0" applyNumberFormat="1" applyFont="1" applyFill="1" applyBorder="1" applyAlignment="1">
      <alignment horizontal="right" vertical="center" wrapText="1"/>
    </xf>
    <xf numFmtId="3" fontId="19" fillId="5" borderId="14" xfId="0" applyNumberFormat="1" applyFont="1" applyFill="1" applyBorder="1" applyAlignment="1">
      <alignment horizontal="right" vertical="center" wrapText="1"/>
    </xf>
    <xf numFmtId="0" fontId="46" fillId="7" borderId="10" xfId="0" applyFont="1" applyFill="1" applyBorder="1" applyAlignment="1">
      <alignment horizontal="left" vertical="center" wrapText="1"/>
    </xf>
    <xf numFmtId="3" fontId="19" fillId="5" borderId="6" xfId="0" applyNumberFormat="1" applyFont="1" applyFill="1" applyBorder="1" applyAlignment="1">
      <alignment vertical="center" wrapText="1"/>
    </xf>
    <xf numFmtId="0" fontId="46" fillId="6" borderId="5" xfId="0" applyFont="1" applyFill="1" applyBorder="1" applyAlignment="1">
      <alignment horizontal="center" vertical="center" wrapText="1"/>
    </xf>
    <xf numFmtId="0" fontId="19" fillId="5" borderId="0" xfId="0" applyFont="1" applyFill="1" applyAlignment="1">
      <alignment vertical="center" wrapText="1"/>
    </xf>
    <xf numFmtId="3" fontId="63" fillId="5" borderId="6" xfId="0" applyNumberFormat="1" applyFont="1" applyFill="1" applyBorder="1" applyAlignment="1">
      <alignment horizontal="right" vertical="center" wrapText="1"/>
    </xf>
    <xf numFmtId="0" fontId="19" fillId="5" borderId="0" xfId="0" applyFont="1" applyFill="1" applyAlignment="1">
      <alignment horizontal="center" vertical="center"/>
    </xf>
    <xf numFmtId="0" fontId="19" fillId="5" borderId="13" xfId="0" applyFont="1" applyFill="1" applyBorder="1" applyAlignment="1">
      <alignment horizontal="center" vertical="center"/>
    </xf>
    <xf numFmtId="3" fontId="19" fillId="6" borderId="6" xfId="0" applyNumberFormat="1" applyFont="1" applyFill="1" applyBorder="1" applyAlignment="1">
      <alignment vertical="center" wrapText="1"/>
    </xf>
    <xf numFmtId="3" fontId="19" fillId="6" borderId="14" xfId="0" applyNumberFormat="1" applyFont="1" applyFill="1" applyBorder="1" applyAlignment="1">
      <alignment vertical="center" wrapText="1"/>
    </xf>
    <xf numFmtId="0" fontId="19" fillId="6" borderId="14" xfId="0" applyFont="1" applyFill="1" applyBorder="1" applyAlignment="1">
      <alignment horizontal="center" vertical="center" wrapText="1"/>
    </xf>
    <xf numFmtId="0" fontId="19" fillId="6" borderId="14" xfId="0" applyFont="1" applyFill="1" applyBorder="1" applyAlignment="1">
      <alignment vertical="center" wrapText="1"/>
    </xf>
    <xf numFmtId="0" fontId="0" fillId="0" borderId="2" xfId="0" applyBorder="1" applyAlignment="1">
      <alignment horizontal="center" vertical="center" wrapText="1"/>
    </xf>
    <xf numFmtId="0" fontId="0" fillId="0" borderId="20" xfId="0" applyBorder="1" applyAlignment="1">
      <alignment horizontal="center" vertical="center" wrapText="1"/>
    </xf>
    <xf numFmtId="0" fontId="27" fillId="0" borderId="0" xfId="8" applyFont="1" applyAlignment="1">
      <alignment horizontal="left" vertical="center"/>
    </xf>
    <xf numFmtId="14" fontId="46" fillId="7" borderId="0" xfId="16" applyNumberFormat="1" applyFont="1" applyFill="1" applyAlignment="1">
      <alignment horizontal="center" vertical="center"/>
    </xf>
    <xf numFmtId="0" fontId="44" fillId="0" borderId="0" xfId="8" applyFont="1" applyBorder="1" applyAlignment="1">
      <alignment horizontal="left" vertical="center"/>
    </xf>
    <xf numFmtId="0" fontId="19" fillId="7" borderId="0" xfId="8" applyFont="1" applyFill="1" applyAlignment="1">
      <alignment horizontal="justify" vertical="center" wrapText="1"/>
    </xf>
    <xf numFmtId="0" fontId="48" fillId="7" borderId="0" xfId="8" applyFont="1" applyFill="1" applyAlignment="1">
      <alignment horizontal="left" wrapText="1"/>
    </xf>
    <xf numFmtId="0" fontId="27" fillId="7" borderId="0" xfId="8" applyFont="1" applyFill="1" applyAlignment="1">
      <alignment horizontal="left" vertical="center"/>
    </xf>
    <xf numFmtId="0" fontId="27" fillId="7" borderId="0" xfId="33" applyFont="1" applyFill="1" applyAlignment="1">
      <alignment horizontal="left" wrapText="1"/>
    </xf>
    <xf numFmtId="0" fontId="19" fillId="7" borderId="0" xfId="33" applyFont="1" applyFill="1" applyAlignment="1">
      <alignment horizontal="left" vertical="center" wrapText="1"/>
    </xf>
    <xf numFmtId="0" fontId="67" fillId="0" borderId="0" xfId="16" applyFont="1"/>
    <xf numFmtId="0" fontId="18" fillId="7" borderId="0" xfId="22" applyFont="1" applyFill="1" applyBorder="1" applyAlignment="1">
      <alignment horizontal="center" vertical="center" wrapText="1"/>
    </xf>
    <xf numFmtId="0" fontId="16" fillId="7" borderId="0" xfId="35" applyFont="1" applyFill="1" applyAlignment="1">
      <alignment horizontal="left" vertical="center"/>
    </xf>
  </cellXfs>
  <cellStyles count="37">
    <cellStyle name="=C:\WINNT35\SYSTEM32\COMMAND.COM" xfId="3" xr:uid="{00000000-0005-0000-0000-000000000000}"/>
    <cellStyle name="Comma" xfId="34" builtinId="3"/>
    <cellStyle name="greyed" xfId="6" xr:uid="{00000000-0005-0000-0000-000001000000}"/>
    <cellStyle name="gs]_x000d__x000a_Window=0,0,640,480, , ,3_x000d__x000a_dir1=5,7,637,250,-1,-1,1,30,201,1905,231,G:\UGRC\RB\B-DADOS\FOX-PRO\CRED-VEN\KP 3 3" xfId="24" xr:uid="{9087333D-CD08-4B0C-8D87-F96BB0694C05}"/>
    <cellStyle name="gs]_x000d__x000a_Window=0,0,640,480, , ,3_x000d__x000a_dir1=5,7,637,250,-1,-1,1,30,201,1905,231,G:\UGRC\RB\B-DADOS\FOX-PRO\CRED-VEN\KP 3 3 2" xfId="25" xr:uid="{3180F438-3816-4859-963B-A9FAEAAFD6B7}"/>
    <cellStyle name="Heading 1 2" xfId="1" xr:uid="{00000000-0005-0000-0000-000002000000}"/>
    <cellStyle name="Heading 2 2" xfId="4" xr:uid="{00000000-0005-0000-0000-000003000000}"/>
    <cellStyle name="HeadingTable" xfId="5" xr:uid="{00000000-0005-0000-0000-000004000000}"/>
    <cellStyle name="Hyperlink" xfId="9" builtinId="8"/>
    <cellStyle name="Hyperlink 2" xfId="13" xr:uid="{91F4DBAE-BD4B-4DD4-8024-05301C2FD914}"/>
    <cellStyle name="Hyperlink 3" xfId="22" xr:uid="{205C555A-4084-457E-8856-1B05913A381D}"/>
    <cellStyle name="Normal" xfId="0" builtinId="0"/>
    <cellStyle name="Normal 15 2" xfId="31" xr:uid="{6CB4924C-E7A9-4E33-89D1-260CD66068D4}"/>
    <cellStyle name="Normal 2" xfId="2" xr:uid="{00000000-0005-0000-0000-000007000000}"/>
    <cellStyle name="Normal 2 2" xfId="10" xr:uid="{00000000-0005-0000-0000-000008000000}"/>
    <cellStyle name="Normal 2 2 2" xfId="8" xr:uid="{00000000-0005-0000-0000-000009000000}"/>
    <cellStyle name="Normal 2 2 2 2" xfId="16" xr:uid="{547191FA-2D8B-43E4-BE26-D61CE8500D62}"/>
    <cellStyle name="Normal 2 5 2 2" xfId="15" xr:uid="{4240EFE2-2F61-43E8-AA03-8C27BA9D15B0}"/>
    <cellStyle name="Normal 2_~0149226 2" xfId="17" xr:uid="{D0CE1D50-4EF2-46CC-9FE8-3C53CC73C457}"/>
    <cellStyle name="Normal 3" xfId="33" xr:uid="{7E6DA11C-2D5E-4650-9F32-D07322208BF2}"/>
    <cellStyle name="Normal 4" xfId="23" xr:uid="{6B5A16C0-14D4-4C75-86C1-7B6466BA90FA}"/>
    <cellStyle name="Normal 5" xfId="35" xr:uid="{C8A5ED60-6886-465B-99AE-60477A876A94}"/>
    <cellStyle name="Normal 6 3" xfId="30" xr:uid="{ED8E60CA-0BFF-4314-B78E-D5032D34D5A1}"/>
    <cellStyle name="Normal 7 3" xfId="29" xr:uid="{4E033EF1-99FB-4BDD-8619-1377702A4A8E}"/>
    <cellStyle name="Normal 7 3 2" xfId="27" xr:uid="{9394969B-040F-4C44-AE38-3CFB1CB37494}"/>
    <cellStyle name="Normal 7 3 2 2" xfId="32" xr:uid="{B8AAEA4D-AF3F-4520-AEA7-6AFAA9D30934}"/>
    <cellStyle name="Normal 7 3 2 3" xfId="36" xr:uid="{D0E4BB74-8B31-474C-93C0-05C3101C0953}"/>
    <cellStyle name="Normal 7 4" xfId="28" xr:uid="{5ED496F9-1C42-4260-883E-C73AA4141F4E}"/>
    <cellStyle name="Normal 8" xfId="12" xr:uid="{ABC448E4-D333-47A1-A54B-3E4D1763C180}"/>
    <cellStyle name="Normal 9 3" xfId="14" xr:uid="{5C61C1EB-D98E-488A-A29C-86209C9DBFDB}"/>
    <cellStyle name="optionalExposure" xfId="7" xr:uid="{00000000-0005-0000-0000-00000C000000}"/>
    <cellStyle name="Percent" xfId="11" builtinId="5"/>
    <cellStyle name="Percent 2" xfId="20" xr:uid="{5DCDC5D7-9C27-46A4-980B-4264F6135834}"/>
    <cellStyle name="Percent 2 2" xfId="21" xr:uid="{B3939DDC-6211-4B33-975C-144A3519D8B4}"/>
    <cellStyle name="Percent 3" xfId="18" xr:uid="{04E38B8C-6F1C-4E2C-BF57-D5E24B60CAC7}"/>
    <cellStyle name="Percent 4" xfId="26" xr:uid="{0E598E45-AFA0-4928-A392-5D6C1ED1A8EB}"/>
    <cellStyle name="Percentagem 2" xfId="19" xr:uid="{37893FD4-271B-43B2-9893-1B9AFB15C475}"/>
  </cellStyles>
  <dxfs count="0"/>
  <tableStyles count="0" defaultTableStyle="TableStyleMedium2" defaultPivotStyle="PivotStyleLight16"/>
  <colors>
    <mruColors>
      <color rgb="FFD1005D"/>
      <color rgb="FF575756"/>
      <color rgb="FFD9D9D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2135188</xdr:colOff>
      <xdr:row>0</xdr:row>
      <xdr:rowOff>127002</xdr:rowOff>
    </xdr:from>
    <xdr:to>
      <xdr:col>4</xdr:col>
      <xdr:colOff>4302753</xdr:colOff>
      <xdr:row>4</xdr:row>
      <xdr:rowOff>71904</xdr:rowOff>
    </xdr:to>
    <xdr:pic>
      <xdr:nvPicPr>
        <xdr:cNvPr id="2" name="Imagem 1">
          <a:extLst>
            <a:ext uri="{FF2B5EF4-FFF2-40B4-BE49-F238E27FC236}">
              <a16:creationId xmlns:a16="http://schemas.microsoft.com/office/drawing/2014/main" id="{CBF29544-38C5-4ABA-B3FC-E0FE6450A5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54438" y="127002"/>
          <a:ext cx="2167565" cy="61165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pttpgbl4.bcpcorp.net\Global4\5012370_DCIG\DCIG\Susana%20Vasconcelos\Relat&#243;rios\2016\dezembro%202016\Modelo%20Custos%20e%20Reporte%20-%20201612_vs_20170221_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DCTB\5012370_DCIG\Trabalho\Data2018%2009\Relatorios%20Oficiais\Relat&#243;rio%20Grupo%20BCP%2030%20de%20setembro%20de%202018_PT.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Disclosure%20-%20Pilar%203\2021.09-%20Setembro\DEPALM_NL\Pilar%203%20-%20Depalm-NL_2021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supostos"/>
      <sheetName val="Nota Pensões 201612"/>
      <sheetName val="Carteira FP_BCP_201612"/>
      <sheetName val="Lançamentos 201612"/>
      <sheetName val="dctb 201612"/>
      <sheetName val="Auxiliar Contabilidade 201612"/>
      <sheetName val="Accounting 201612"/>
      <sheetName val="DADOS 2016"/>
      <sheetName val="Split G&amp;L 2013"/>
      <sheetName val="Apoio BdP"/>
      <sheetName val="Evolução G&amp;L"/>
      <sheetName val="Split G&amp;L 2015"/>
      <sheetName val="Split G&amp;L 2016"/>
      <sheetName val="Amort G&amp;L"/>
      <sheetName val="Assumptions &amp; Data"/>
      <sheetName val="Nota Pensões 201606"/>
      <sheetName val="Auxiliar Contabilidade 2016"/>
      <sheetName val="Lançamentos 2016"/>
      <sheetName val="Carteira FP_BCP_201606"/>
      <sheetName val="Lançamentos 201606"/>
      <sheetName val="dctb 201606"/>
      <sheetName val="Auxiliar Contabilidade 201606"/>
      <sheetName val="Accounting 201606"/>
      <sheetName val="Carteira FP_BCP_201512"/>
      <sheetName val="Nota Pensões 201512"/>
      <sheetName val="Auxiliar Contabilidade 201512"/>
      <sheetName val="Lançamentos 201512"/>
      <sheetName val="Accounting 201512"/>
      <sheetName val="dctb 201512"/>
      <sheetName val="DADOS 2015 - FUNDO"/>
      <sheetName val="DADOS 2015 - EXTRA-FUNDO"/>
      <sheetName val="Nota Pensões 201506"/>
      <sheetName val="201506 - Carteira FP_BCP"/>
      <sheetName val="Accounting 201506"/>
      <sheetName val="Auxiliar Contabilidade 201506"/>
      <sheetName val="Lançamentos 201506"/>
      <sheetName val="dctb 201506"/>
      <sheetName val="ER 201512 F&amp;C"/>
      <sheetName val="Sensibilidades 2016"/>
      <sheetName val="Sensibilidades 2015"/>
      <sheetName val="Sensibilidades 2014"/>
      <sheetName val="Sensibilidades 2013"/>
      <sheetName val="Nota Pensões 2014"/>
      <sheetName val="Nota Pensões 201312"/>
      <sheetName val="Nota Pensões 201212"/>
      <sheetName val="G&amp;L - 2014"/>
      <sheetName val="Custos Benefícios Reforma 2014"/>
      <sheetName val="Custo PA e PP 2014"/>
      <sheetName val="DADOS 2014 - FUNDO"/>
      <sheetName val="DADOS 2014 - EXTRA-FUNDO"/>
      <sheetName val="Custo Benefícios Reforma 201412"/>
      <sheetName val="Auxiliar Contabilidade 2014"/>
      <sheetName val="Lançamentos 2014"/>
      <sheetName val="dctb 2014"/>
      <sheetName val="G&amp;L - 201406"/>
      <sheetName val="Custos Benefícios Reforma 20146"/>
      <sheetName val="Custo PA e PP 201412"/>
      <sheetName val="Custo PA e PP 201406"/>
      <sheetName val="Custo PA e PP 2013"/>
      <sheetName val="DADOS 2013 - FUNDO"/>
      <sheetName val="DADOS 2013 - EXTRA-FUNDO"/>
      <sheetName val="SM - Situação Especial 2013"/>
      <sheetName val="N4 AVISO12_2001"/>
      <sheetName val="Custos Prémio Antiguidade 1306"/>
      <sheetName val="Custos Prémio Antiguidade 2013"/>
      <sheetName val="G&amp;L - 2013"/>
      <sheetName val="G&amp;L - 2012"/>
      <sheetName val="ER 2013 F&amp;C"/>
      <sheetName val="BdP Quadro 2-Responsab. e Fundo"/>
      <sheetName val="G&amp;L - 2011"/>
      <sheetName val="G&amp;L - 2010"/>
      <sheetName val="G&amp;L - 2009"/>
      <sheetName val="G&amp;L - 2008"/>
      <sheetName val="G&amp;L - 2007"/>
      <sheetName val="Custos Benefícios Reforma 2013"/>
      <sheetName val="Custos Reforma 201312"/>
      <sheetName val="Custos Reforma 201306"/>
      <sheetName val="Custos Benefícios Reforma 2012"/>
      <sheetName val="SM - Situação Especial 201206"/>
      <sheetName val="DADOS 2012 - FUNDO"/>
      <sheetName val="DADOS 2012 - EXTRA-FUNDO"/>
      <sheetName val="201206 - Activos Financeiros"/>
      <sheetName val="Curtailments Liabilities"/>
      <sheetName val="N12 AVISO12_2001"/>
      <sheetName val="Custos Benefícios Reforma 2011"/>
      <sheetName val="DADOS 2011 - FUNDO 1112"/>
      <sheetName val="DADOS 2011 - EXTRA-FUNDO 1112"/>
      <sheetName val="DADOS 2011 - FUNDO 1106"/>
      <sheetName val="DADOS 2011 - EXTRA-FUNDO 1106"/>
      <sheetName val="Custos Benefícios Reforma 2010"/>
      <sheetName val="DADOS 2010 - FUNDO 1012"/>
      <sheetName val="DADOS 2010 - EXTRA-FUNDO 1012"/>
      <sheetName val="DADOS 2010 - FUNDO 1006"/>
      <sheetName val="DADOS 2010 - EXTRA-FUNDO 1006"/>
      <sheetName val="Custos Benefícios Reforma 09"/>
      <sheetName val="DADOS 2009 - FUNDO 0912"/>
      <sheetName val="DADOS 2009 - EXTRA-FUNDO 0912"/>
      <sheetName val="DADOS 2009 - FUNDO 0906"/>
      <sheetName val="DADOS 2009 - EXTRA-FUNDO 0906"/>
      <sheetName val="Custos Benefícios Reforma 08"/>
      <sheetName val="DADOS 2008 - FUNDO"/>
      <sheetName val="DADOS 2008 - EXTRA-FUNDO"/>
      <sheetName val="Custos com Pensões 2007"/>
      <sheetName val="DADOS 2007 - FUNDO"/>
      <sheetName val="DADOS 2007 - EXTRA-FUNDO"/>
      <sheetName val="G_P Actuariais Totais 2006"/>
      <sheetName val="G_P Fin Fundo 2006"/>
      <sheetName val="G_P não Fin Extra Fundo 2006"/>
      <sheetName val="G_P não Fin Fundo 2006"/>
      <sheetName val="Custos com Pensões 2006"/>
      <sheetName val="Custos Prémio Antiguidade 2012"/>
      <sheetName val="Custos Prémio Antiguidade 1112"/>
      <sheetName val="Custos Prémio Antiguidade 1012"/>
      <sheetName val="Custos Prémio Antiguidade 1006"/>
      <sheetName val="Custos Prémio Antiguidade 0912"/>
      <sheetName val="Custos Prémio Antiguidade 08"/>
      <sheetName val="Custos Prémio Antiguidade 2007"/>
      <sheetName val="Custos Prémio Antiguidade 2006"/>
      <sheetName val="201412 - Carteira FP_BCP"/>
      <sheetName val="201312 - Carteira FP_BCP"/>
      <sheetName val="201212 - Carteira FP_BCP"/>
      <sheetName val="DADOS 2006 - FUNDO"/>
      <sheetName val="DADOS 2006 - EXTRA-FUNDO"/>
      <sheetName val="DADOS 2005 - FUNDO"/>
      <sheetName val="DADOS 2005 - EXTRA-F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3">
          <cell r="M3">
            <v>1000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itura"/>
      <sheetName val="Plano"/>
      <sheetName val="Notas Automáticas"/>
      <sheetName val="DR's Sintese IAS CONS - Ver. PT"/>
      <sheetName val="DR's Sintese IAS CONS - Ver Tri"/>
      <sheetName val="OCI"/>
      <sheetName val="OCI TRIM"/>
      <sheetName val="BS's Sintese IAS CONS - Ver PT"/>
      <sheetName val="Mapa 'CX FL' FIN CONS - Ver. PT"/>
      <sheetName val="Rec. 'Equity' - Versão PT"/>
      <sheetName val="Nota 1 - Pág. seg. Ver PT"/>
      <sheetName val="Notas 2 a 17 - Versão PT"/>
      <sheetName val="Notas 18 a 26 - Versão PT"/>
      <sheetName val="Notas 27 a 47 FIN - Versão PT"/>
      <sheetName val="Notas 48 - 50AVersão PT"/>
      <sheetName val="Notas 50B FIN - Versão PT"/>
      <sheetName val="Nota 50C - 51A Versão PT"/>
      <sheetName val="Nota 51B - Versão PT"/>
      <sheetName val="Nota 51C - Versão PT"/>
      <sheetName val="Nota 51D Versão PT"/>
      <sheetName val="Nota 52A Versão PT"/>
      <sheetName val="Nota 52B PT"/>
      <sheetName val="Nota 52C-55 Versão PT"/>
      <sheetName val="Nota 56 e 57 A Versão PT "/>
      <sheetName val="Nota 57 B PT "/>
      <sheetName val="Nota 57 C PT"/>
      <sheetName val="Nota 58 Versão PT"/>
      <sheetName val="Relatório BP"/>
      <sheetName val="Relatório Read CMVM"/>
      <sheetName val="Income Statement - GB"/>
      <sheetName val="Income Statement Quarter - GB"/>
      <sheetName val="Comprehensive income"/>
      <sheetName val="Comprehensive income - Quarter"/>
      <sheetName val="Balance - GB"/>
      <sheetName val="Mapa 'Cash Flow' FIN - GB"/>
      <sheetName val="Rec. Sit. Líq. - GB"/>
      <sheetName val="Note 1 - Pág. seg.  GB"/>
      <sheetName val="Notes 2 to 17 - GB"/>
      <sheetName val="Notes 18 to 26 - GB"/>
      <sheetName val="Notes 27 to 47 - GB"/>
      <sheetName val="Notes 48 - 50A GB"/>
      <sheetName val="Note 50B - GB"/>
      <sheetName val="Note 50C- 51A GB"/>
      <sheetName val="Note 51B - GB"/>
      <sheetName val="Note 51C - GB"/>
      <sheetName val="Notes 51D- GB "/>
      <sheetName val="Notes 52A GB"/>
      <sheetName val="Nota 52B GB"/>
      <sheetName val="Notes 52C-55 GB"/>
      <sheetName val="Notes 56-57 A GB"/>
      <sheetName val="Nota 57 B GB"/>
      <sheetName val="Nota 57 C GB"/>
      <sheetName val="Note 58GB"/>
      <sheetName val="Dem's CONS Release - PT"/>
      <sheetName val="Dem's CONS Release - GB"/>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750">
          <cell r="G750">
            <v>0</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6"/>
      <sheetName val="EU LIQB (EN)"/>
      <sheetName val="EU LIQB (PT)"/>
      <sheetName val="7_old"/>
    </sheetNames>
    <sheetDataSet>
      <sheetData sheetId="0"/>
      <sheetData sheetId="1">
        <row r="9">
          <cell r="H9">
            <v>20806857.617025971</v>
          </cell>
          <cell r="I9">
            <v>20009083.043729503</v>
          </cell>
          <cell r="J9">
            <v>18929037.559277277</v>
          </cell>
          <cell r="K9">
            <v>17807157.035800152</v>
          </cell>
        </row>
        <row r="25">
          <cell r="H25">
            <v>12835107.357143845</v>
          </cell>
          <cell r="I25">
            <v>13091662.288504547</v>
          </cell>
          <cell r="J25">
            <v>13273404.833685111</v>
          </cell>
          <cell r="K25">
            <v>13194990.886580918</v>
          </cell>
        </row>
        <row r="34">
          <cell r="H34">
            <v>4767219.8622401366</v>
          </cell>
          <cell r="I34">
            <v>5101297.1835314007</v>
          </cell>
          <cell r="J34">
            <v>5357025.1418228559</v>
          </cell>
          <cell r="K34">
            <v>5524304.9510671329</v>
          </cell>
        </row>
        <row r="43">
          <cell r="H43">
            <v>8067887.4949037107</v>
          </cell>
          <cell r="I43">
            <v>7990365.1049731448</v>
          </cell>
          <cell r="J43">
            <v>7916379.6918622563</v>
          </cell>
          <cell r="K43">
            <v>7670685.9355137832</v>
          </cell>
        </row>
        <row r="44">
          <cell r="H44">
            <v>2.5818914611165535</v>
          </cell>
          <cell r="I44">
            <v>2.5069199861402436</v>
          </cell>
          <cell r="J44">
            <v>2.3920751964318185</v>
          </cell>
          <cell r="K44">
            <v>2.3199553923960532</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24"/>
  <sheetViews>
    <sheetView showGridLines="0" tabSelected="1" zoomScaleNormal="100" workbookViewId="0"/>
  </sheetViews>
  <sheetFormatPr defaultColWidth="9.140625" defaultRowHeight="12.75"/>
  <cols>
    <col min="1" max="1" width="4.7109375" style="7" customWidth="1"/>
    <col min="2" max="2" width="4.140625" style="66" customWidth="1"/>
    <col min="3" max="3" width="1.5703125" style="7" customWidth="1"/>
    <col min="4" max="4" width="13.140625" style="7" customWidth="1"/>
    <col min="5" max="5" width="111" style="7" customWidth="1"/>
    <col min="6" max="6" width="9.140625" style="7"/>
    <col min="7" max="7" width="156.28515625" style="7" bestFit="1" customWidth="1"/>
    <col min="8" max="16384" width="9.140625" style="7"/>
  </cols>
  <sheetData>
    <row r="1" spans="2:5" s="64" customFormat="1">
      <c r="B1" s="66"/>
    </row>
    <row r="2" spans="2:5" s="64" customFormat="1">
      <c r="B2" s="66"/>
    </row>
    <row r="3" spans="2:5" s="64" customFormat="1">
      <c r="B3" s="66"/>
    </row>
    <row r="4" spans="2:5" s="64" customFormat="1">
      <c r="B4" s="66"/>
    </row>
    <row r="5" spans="2:5" s="64" customFormat="1">
      <c r="B5" s="66"/>
    </row>
    <row r="6" spans="2:5" s="64" customFormat="1" ht="27.75">
      <c r="B6" s="66"/>
      <c r="D6" s="324" t="s">
        <v>299</v>
      </c>
      <c r="E6" s="324"/>
    </row>
    <row r="7" spans="2:5" s="64" customFormat="1" ht="15.75">
      <c r="B7" s="66"/>
      <c r="D7" s="325" t="s">
        <v>298</v>
      </c>
      <c r="E7" s="325"/>
    </row>
    <row r="9" spans="2:5" s="69" customFormat="1" ht="15.75">
      <c r="B9" s="66"/>
      <c r="D9" s="71" t="s">
        <v>201</v>
      </c>
    </row>
    <row r="10" spans="2:5" s="45" customFormat="1" ht="8.4499999999999993" customHeight="1">
      <c r="B10" s="68"/>
      <c r="D10" s="46"/>
      <c r="E10" s="46"/>
    </row>
    <row r="11" spans="2:5" s="72" customFormat="1" ht="15" customHeight="1">
      <c r="B11" s="305">
        <v>1</v>
      </c>
      <c r="D11" s="73" t="s">
        <v>6</v>
      </c>
      <c r="E11" s="73" t="s">
        <v>7</v>
      </c>
    </row>
    <row r="12" spans="2:5" s="72" customFormat="1" ht="15" customHeight="1">
      <c r="B12" s="305">
        <v>2</v>
      </c>
      <c r="D12" s="73" t="s">
        <v>8</v>
      </c>
      <c r="E12" s="73" t="s">
        <v>9</v>
      </c>
    </row>
    <row r="13" spans="2:5" s="72" customFormat="1" ht="15" customHeight="1">
      <c r="B13" s="305">
        <v>3</v>
      </c>
      <c r="D13" s="73" t="s">
        <v>0</v>
      </c>
      <c r="E13" s="73" t="s">
        <v>1</v>
      </c>
    </row>
    <row r="14" spans="2:5" s="72" customFormat="1" ht="15" customHeight="1">
      <c r="B14" s="305">
        <v>4</v>
      </c>
      <c r="D14" s="73" t="s">
        <v>10</v>
      </c>
      <c r="E14" s="73" t="s">
        <v>11</v>
      </c>
    </row>
    <row r="15" spans="2:5" s="72" customFormat="1" ht="15" customHeight="1">
      <c r="B15" s="305">
        <v>5</v>
      </c>
      <c r="D15" s="73" t="s">
        <v>4</v>
      </c>
      <c r="E15" s="73" t="s">
        <v>5</v>
      </c>
    </row>
    <row r="16" spans="2:5" s="72" customFormat="1" ht="15" customHeight="1">
      <c r="B16" s="305">
        <v>6</v>
      </c>
      <c r="D16" s="73" t="s">
        <v>2</v>
      </c>
      <c r="E16" s="73" t="s">
        <v>3</v>
      </c>
    </row>
    <row r="17" spans="2:5" s="72" customFormat="1" ht="15" customHeight="1">
      <c r="B17" s="305">
        <v>7</v>
      </c>
      <c r="D17" s="73" t="s">
        <v>307</v>
      </c>
      <c r="E17" s="73" t="s">
        <v>308</v>
      </c>
    </row>
    <row r="19" spans="2:5" s="44" customFormat="1" ht="15.75">
      <c r="B19" s="67"/>
      <c r="D19" s="323" t="s">
        <v>205</v>
      </c>
      <c r="E19" s="323"/>
    </row>
    <row r="20" spans="2:5" ht="6" customHeight="1">
      <c r="D20" s="47"/>
      <c r="E20" s="47"/>
    </row>
    <row r="21" spans="2:5" s="72" customFormat="1" ht="15" customHeight="1">
      <c r="B21" s="305">
        <v>8</v>
      </c>
      <c r="D21" s="73"/>
      <c r="E21" s="73" t="s">
        <v>206</v>
      </c>
    </row>
    <row r="22" spans="2:5" s="72" customFormat="1" ht="15" customHeight="1">
      <c r="B22" s="305">
        <v>9</v>
      </c>
      <c r="D22" s="73"/>
      <c r="E22" s="73" t="s">
        <v>207</v>
      </c>
    </row>
    <row r="23" spans="2:5" s="72" customFormat="1" ht="15" customHeight="1">
      <c r="B23" s="305">
        <v>10</v>
      </c>
      <c r="D23" s="73"/>
      <c r="E23" s="73" t="s">
        <v>256</v>
      </c>
    </row>
    <row r="24" spans="2:5" s="72" customFormat="1" ht="15" customHeight="1">
      <c r="B24" s="305">
        <v>11</v>
      </c>
      <c r="D24" s="73"/>
      <c r="E24" s="73" t="s">
        <v>112</v>
      </c>
    </row>
  </sheetData>
  <mergeCells count="3">
    <mergeCell ref="D19:E19"/>
    <mergeCell ref="D6:E6"/>
    <mergeCell ref="D7:E7"/>
  </mergeCells>
  <hyperlinks>
    <hyperlink ref="B11" location="'1'!A1" display="'1'!A1" xr:uid="{6F206E1B-F7AD-486F-A7FC-6A01DA3575CF}"/>
    <hyperlink ref="B12" location="'2'!A1" display="'2'!A1" xr:uid="{8ED4FE51-9331-400B-9BA9-A139CAF2E625}"/>
    <hyperlink ref="B13" location="'3'!A1" display="'3'!A1" xr:uid="{65BE32C5-8E52-4A7C-91B1-BC4FBA419E28}"/>
    <hyperlink ref="B14" location="'4'!A1" display="'4'!A1" xr:uid="{B4358FE5-11CF-4CB3-8D3D-ADAB2E2B8464}"/>
    <hyperlink ref="B15" location="'5'!A1" display="'5'!A1" xr:uid="{C9F32B5E-D8AC-44F7-8C58-C81765211339}"/>
    <hyperlink ref="B16" location="'6'!A1" display="'6'!A1" xr:uid="{8CCD06A7-9624-47A2-8AF5-904CAE8B6EA3}"/>
    <hyperlink ref="B21" location="'8'!A1" display="'8'!A1" xr:uid="{6236A88D-0139-4A6F-891B-E55337DA854D}"/>
    <hyperlink ref="B22" location="'9'!A1" display="'9'!A1" xr:uid="{8B22985E-CB54-4B9A-A9C6-D6BC428CACA6}"/>
    <hyperlink ref="B23" location="'10'!A1" display="'10'!A1" xr:uid="{922D9F6F-CDBF-49E8-88DB-020454E23E9C}"/>
    <hyperlink ref="B17" location="'7'!A1" display="'7'!A1" xr:uid="{98223C75-B0E3-414E-9056-E51F73D0EC0B}"/>
    <hyperlink ref="B24" location="'11'!A1" display="'11'!A1" xr:uid="{56258046-B5A6-4B36-8DE0-463281606846}"/>
  </hyperlinks>
  <pageMargins left="0.7" right="0.7" top="0.75" bottom="0.75" header="0.3" footer="0.3"/>
  <pageSetup paperSize="9" orientation="portrait"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2429B-647C-4445-9A66-812462F8D63B}">
  <dimension ref="A1:H55"/>
  <sheetViews>
    <sheetView showGridLines="0" showZeros="0" zoomScale="90" zoomScaleNormal="90" workbookViewId="0">
      <selection activeCell="G1" sqref="G1"/>
    </sheetView>
  </sheetViews>
  <sheetFormatPr defaultColWidth="9.140625" defaultRowHeight="15" customHeight="1"/>
  <cols>
    <col min="1" max="1" width="4.7109375" style="17" customWidth="1"/>
    <col min="2" max="2" width="2.7109375" style="33" customWidth="1"/>
    <col min="3" max="3" width="59.140625" style="33" customWidth="1"/>
    <col min="4" max="5" width="15.7109375" style="33" customWidth="1"/>
    <col min="6" max="6" width="4.7109375" style="33" customWidth="1"/>
    <col min="7" max="7" width="14.5703125" style="33" customWidth="1"/>
    <col min="8" max="16384" width="9.140625" style="33"/>
  </cols>
  <sheetData>
    <row r="1" spans="1:8" ht="15" customHeight="1">
      <c r="B1" s="357" t="s">
        <v>207</v>
      </c>
      <c r="C1" s="357"/>
      <c r="D1" s="357"/>
      <c r="E1" s="32"/>
      <c r="G1" s="284" t="s">
        <v>202</v>
      </c>
    </row>
    <row r="2" spans="1:8" ht="15" customHeight="1">
      <c r="B2" s="56" t="s">
        <v>295</v>
      </c>
      <c r="C2" s="34"/>
      <c r="D2" s="32"/>
      <c r="E2" s="32"/>
    </row>
    <row r="3" spans="1:8" ht="15" customHeight="1">
      <c r="A3" s="69"/>
      <c r="B3" s="35"/>
      <c r="C3" s="35"/>
      <c r="D3" s="36"/>
    </row>
    <row r="4" spans="1:8" s="186" customFormat="1" ht="20.100000000000001" customHeight="1" thickBot="1">
      <c r="A4" s="69"/>
      <c r="B4" s="200"/>
      <c r="C4" s="200"/>
      <c r="D4" s="201" t="s">
        <v>311</v>
      </c>
      <c r="E4" s="201" t="s">
        <v>254</v>
      </c>
      <c r="F4" s="202"/>
      <c r="G4" s="203"/>
    </row>
    <row r="5" spans="1:8" s="208" customFormat="1" ht="20.100000000000001" customHeight="1">
      <c r="A5" s="76"/>
      <c r="B5" s="204">
        <v>1</v>
      </c>
      <c r="C5" s="205" t="s">
        <v>222</v>
      </c>
      <c r="D5" s="206">
        <v>4725000</v>
      </c>
      <c r="E5" s="206">
        <v>4725000</v>
      </c>
      <c r="F5" s="207"/>
    </row>
    <row r="6" spans="1:8" s="208" customFormat="1" ht="20.100000000000001" customHeight="1">
      <c r="A6" s="76"/>
      <c r="B6" s="209">
        <v>2</v>
      </c>
      <c r="C6" s="194" t="s">
        <v>223</v>
      </c>
      <c r="D6" s="210">
        <v>0</v>
      </c>
      <c r="E6" s="210">
        <v>0</v>
      </c>
      <c r="F6" s="207"/>
    </row>
    <row r="7" spans="1:8" s="208" customFormat="1" ht="20.100000000000001" customHeight="1">
      <c r="A7" s="76"/>
      <c r="B7" s="209">
        <v>3</v>
      </c>
      <c r="C7" s="194" t="s">
        <v>224</v>
      </c>
      <c r="D7" s="210">
        <v>16470.669999999998</v>
      </c>
      <c r="E7" s="210">
        <v>16470.669999999998</v>
      </c>
      <c r="F7" s="207"/>
    </row>
    <row r="8" spans="1:8" s="208" customFormat="1" ht="20.100000000000001" customHeight="1">
      <c r="A8" s="76"/>
      <c r="B8" s="209">
        <v>4</v>
      </c>
      <c r="C8" s="194" t="s">
        <v>225</v>
      </c>
      <c r="D8" s="210">
        <v>0</v>
      </c>
      <c r="E8" s="210">
        <v>0</v>
      </c>
      <c r="F8" s="207"/>
    </row>
    <row r="9" spans="1:8" s="208" customFormat="1" ht="20.100000000000001" customHeight="1">
      <c r="A9" s="76"/>
      <c r="B9" s="209">
        <v>5</v>
      </c>
      <c r="C9" s="194" t="s">
        <v>56</v>
      </c>
      <c r="D9" s="210">
        <v>400000</v>
      </c>
      <c r="E9" s="210">
        <v>400000</v>
      </c>
      <c r="F9" s="207"/>
    </row>
    <row r="10" spans="1:8" s="208" customFormat="1" ht="20.100000000000001" customHeight="1">
      <c r="A10" s="76"/>
      <c r="B10" s="209">
        <v>6</v>
      </c>
      <c r="C10" s="194" t="s">
        <v>226</v>
      </c>
      <c r="D10" s="210">
        <v>1088495.5</v>
      </c>
      <c r="E10" s="210">
        <v>1114998.1299999999</v>
      </c>
      <c r="F10" s="207"/>
    </row>
    <row r="11" spans="1:8" s="208" customFormat="1" ht="20.100000000000001" customHeight="1">
      <c r="A11" s="76"/>
      <c r="B11" s="211">
        <v>7</v>
      </c>
      <c r="C11" s="196" t="s">
        <v>227</v>
      </c>
      <c r="D11" s="212">
        <v>59468.86</v>
      </c>
      <c r="E11" s="212">
        <v>12266.14</v>
      </c>
      <c r="F11" s="207"/>
    </row>
    <row r="12" spans="1:8" s="159" customFormat="1" ht="20.100000000000001" customHeight="1" thickBot="1">
      <c r="A12" s="76"/>
      <c r="B12" s="182"/>
      <c r="C12" s="182" t="s">
        <v>228</v>
      </c>
      <c r="D12" s="213">
        <v>6289435.04</v>
      </c>
      <c r="E12" s="213">
        <v>6268734.9299999997</v>
      </c>
      <c r="F12" s="81"/>
      <c r="G12" s="189"/>
      <c r="H12" s="186"/>
    </row>
    <row r="13" spans="1:8" s="208" customFormat="1" ht="20.100000000000001" customHeight="1">
      <c r="A13" s="76"/>
      <c r="B13" s="214">
        <v>8</v>
      </c>
      <c r="C13" s="215" t="s">
        <v>229</v>
      </c>
      <c r="D13" s="216">
        <v>1037117.36</v>
      </c>
      <c r="E13" s="216">
        <v>1086043.6200000001</v>
      </c>
      <c r="F13" s="207"/>
    </row>
    <row r="14" spans="1:8" s="159" customFormat="1" ht="20.100000000000001" customHeight="1" thickBot="1">
      <c r="A14" s="76"/>
      <c r="B14" s="182"/>
      <c r="C14" s="182" t="s">
        <v>230</v>
      </c>
      <c r="D14" s="213">
        <v>7326552.3899999997</v>
      </c>
      <c r="E14" s="213">
        <v>7354778.5599999996</v>
      </c>
      <c r="F14" s="81"/>
      <c r="G14" s="189"/>
      <c r="H14" s="186"/>
    </row>
    <row r="15" spans="1:8" s="208" customFormat="1" ht="20.100000000000001" customHeight="1">
      <c r="A15" s="76"/>
      <c r="B15" s="217">
        <v>9</v>
      </c>
      <c r="C15" s="190" t="s">
        <v>231</v>
      </c>
      <c r="D15" s="218">
        <v>-2224.8000000000002</v>
      </c>
      <c r="E15" s="218">
        <v>-1941.14</v>
      </c>
      <c r="F15" s="207"/>
    </row>
    <row r="16" spans="1:8" s="208" customFormat="1" ht="20.100000000000001" customHeight="1">
      <c r="A16" s="76"/>
      <c r="B16" s="209">
        <v>10</v>
      </c>
      <c r="C16" s="194" t="s">
        <v>232</v>
      </c>
      <c r="D16" s="210">
        <v>0</v>
      </c>
      <c r="E16" s="210">
        <v>0</v>
      </c>
      <c r="F16" s="207"/>
    </row>
    <row r="17" spans="1:8" s="208" customFormat="1" ht="20.100000000000001" customHeight="1">
      <c r="A17" s="76"/>
      <c r="B17" s="209">
        <v>11</v>
      </c>
      <c r="C17" s="194" t="s">
        <v>233</v>
      </c>
      <c r="D17" s="210">
        <v>-400000</v>
      </c>
      <c r="E17" s="210">
        <v>-400000</v>
      </c>
      <c r="F17" s="207"/>
    </row>
    <row r="18" spans="1:8" s="208" customFormat="1" ht="20.100000000000001" customHeight="1">
      <c r="A18" s="54"/>
      <c r="B18" s="209">
        <v>12</v>
      </c>
      <c r="C18" s="194" t="s">
        <v>234</v>
      </c>
      <c r="D18" s="210">
        <v>-59468.86</v>
      </c>
      <c r="E18" s="210">
        <v>-18360.419999999998</v>
      </c>
      <c r="F18" s="207"/>
    </row>
    <row r="19" spans="1:8" s="208" customFormat="1" ht="20.100000000000001" customHeight="1">
      <c r="A19" s="54"/>
      <c r="B19" s="209">
        <v>13</v>
      </c>
      <c r="C19" s="194" t="s">
        <v>235</v>
      </c>
      <c r="D19" s="210">
        <v>-401853.69</v>
      </c>
      <c r="E19" s="210">
        <v>-432407.79</v>
      </c>
      <c r="F19" s="207"/>
    </row>
    <row r="20" spans="1:8" s="208" customFormat="1" ht="20.100000000000001" customHeight="1">
      <c r="A20" s="54"/>
      <c r="B20" s="209">
        <v>14</v>
      </c>
      <c r="C20" s="194" t="s">
        <v>236</v>
      </c>
      <c r="D20" s="210">
        <v>-974932.21</v>
      </c>
      <c r="E20" s="210">
        <v>-974969.35</v>
      </c>
      <c r="F20" s="207"/>
      <c r="G20" s="219"/>
    </row>
    <row r="21" spans="1:8" s="208" customFormat="1" ht="20.100000000000001" customHeight="1">
      <c r="A21" s="17"/>
      <c r="B21" s="209"/>
      <c r="C21" s="209" t="s">
        <v>237</v>
      </c>
      <c r="D21" s="210">
        <v>-39031.81</v>
      </c>
      <c r="E21" s="210">
        <v>-36977.32</v>
      </c>
      <c r="F21" s="207"/>
      <c r="G21" s="219"/>
    </row>
    <row r="22" spans="1:8" s="208" customFormat="1" ht="20.100000000000001" customHeight="1">
      <c r="A22" s="17"/>
      <c r="B22" s="209"/>
      <c r="C22" s="209" t="s">
        <v>238</v>
      </c>
      <c r="D22" s="210">
        <v>-184990.32</v>
      </c>
      <c r="E22" s="210">
        <v>-184990.32</v>
      </c>
      <c r="F22" s="207"/>
      <c r="G22" s="219"/>
    </row>
    <row r="23" spans="1:8" s="208" customFormat="1" ht="20.100000000000001" customHeight="1">
      <c r="A23" s="17"/>
      <c r="B23" s="209"/>
      <c r="C23" s="209" t="s">
        <v>239</v>
      </c>
      <c r="D23" s="210">
        <v>-197817.2</v>
      </c>
      <c r="E23" s="210">
        <v>-193348.76</v>
      </c>
      <c r="F23" s="207"/>
      <c r="G23" s="219"/>
    </row>
    <row r="24" spans="1:8" s="208" customFormat="1" ht="20.100000000000001" customHeight="1">
      <c r="A24" s="17"/>
      <c r="B24" s="211"/>
      <c r="C24" s="211" t="s">
        <v>240</v>
      </c>
      <c r="D24" s="212">
        <v>-553092.88</v>
      </c>
      <c r="E24" s="212">
        <v>-559652.93999999994</v>
      </c>
      <c r="F24" s="207"/>
      <c r="G24" s="219"/>
    </row>
    <row r="25" spans="1:8" s="159" customFormat="1" ht="20.100000000000001" customHeight="1" thickBot="1">
      <c r="A25" s="17"/>
      <c r="B25" s="182"/>
      <c r="C25" s="182" t="s">
        <v>241</v>
      </c>
      <c r="D25" s="213">
        <v>5488072.8200000003</v>
      </c>
      <c r="E25" s="213">
        <v>5527099.8600000003</v>
      </c>
      <c r="F25" s="81"/>
      <c r="G25" s="189"/>
      <c r="H25" s="186"/>
    </row>
    <row r="26" spans="1:8" s="208" customFormat="1" ht="20.100000000000001" customHeight="1">
      <c r="A26" s="17"/>
      <c r="B26" s="217">
        <v>15</v>
      </c>
      <c r="C26" s="190" t="s">
        <v>242</v>
      </c>
      <c r="D26" s="218">
        <v>399999.98</v>
      </c>
      <c r="E26" s="218">
        <v>399999.98</v>
      </c>
      <c r="F26" s="207"/>
    </row>
    <row r="27" spans="1:8" s="208" customFormat="1" ht="20.100000000000001" customHeight="1">
      <c r="A27" s="17"/>
      <c r="B27" s="209">
        <v>16</v>
      </c>
      <c r="C27" s="194" t="s">
        <v>243</v>
      </c>
      <c r="D27" s="210">
        <v>132640.41</v>
      </c>
      <c r="E27" s="210">
        <v>135730.45000000001</v>
      </c>
      <c r="F27" s="207"/>
    </row>
    <row r="28" spans="1:8" s="208" customFormat="1" ht="20.100000000000001" customHeight="1">
      <c r="A28" s="17"/>
      <c r="B28" s="209">
        <v>17</v>
      </c>
      <c r="C28" s="194" t="s">
        <v>244</v>
      </c>
      <c r="D28" s="210">
        <v>0</v>
      </c>
      <c r="E28" s="210">
        <v>0</v>
      </c>
      <c r="F28" s="207"/>
    </row>
    <row r="29" spans="1:8" s="208" customFormat="1" ht="20.100000000000001" customHeight="1">
      <c r="A29" s="17"/>
      <c r="B29" s="209">
        <v>18</v>
      </c>
      <c r="C29" s="194" t="s">
        <v>245</v>
      </c>
      <c r="D29" s="210">
        <v>0</v>
      </c>
      <c r="E29" s="210">
        <v>0</v>
      </c>
      <c r="F29" s="207"/>
    </row>
    <row r="30" spans="1:8" s="208" customFormat="1" ht="20.100000000000001" customHeight="1">
      <c r="A30" s="17"/>
      <c r="B30" s="209"/>
      <c r="C30" s="209" t="s">
        <v>237</v>
      </c>
      <c r="D30" s="210">
        <v>0</v>
      </c>
      <c r="E30" s="210">
        <v>0</v>
      </c>
      <c r="F30" s="207"/>
    </row>
    <row r="31" spans="1:8" s="208" customFormat="1" ht="20.100000000000001" customHeight="1">
      <c r="A31" s="17"/>
      <c r="B31" s="209"/>
      <c r="C31" s="209" t="s">
        <v>246</v>
      </c>
      <c r="D31" s="210">
        <v>0</v>
      </c>
      <c r="E31" s="210">
        <v>0</v>
      </c>
      <c r="F31" s="207"/>
    </row>
    <row r="32" spans="1:8" s="208" customFormat="1" ht="20.100000000000001" customHeight="1">
      <c r="A32" s="17"/>
      <c r="B32" s="220"/>
      <c r="C32" s="220" t="s">
        <v>247</v>
      </c>
      <c r="D32" s="210">
        <v>0</v>
      </c>
      <c r="E32" s="210">
        <v>0</v>
      </c>
      <c r="F32" s="207"/>
    </row>
    <row r="33" spans="1:8" s="208" customFormat="1" ht="20.100000000000001" customHeight="1">
      <c r="A33" s="17"/>
      <c r="B33" s="221"/>
      <c r="C33" s="221" t="s">
        <v>240</v>
      </c>
      <c r="D33" s="212">
        <v>0</v>
      </c>
      <c r="E33" s="212">
        <v>0</v>
      </c>
      <c r="F33" s="207"/>
    </row>
    <row r="34" spans="1:8" s="159" customFormat="1" ht="20.100000000000001" customHeight="1" thickBot="1">
      <c r="A34" s="17"/>
      <c r="B34" s="182"/>
      <c r="C34" s="182" t="s">
        <v>248</v>
      </c>
      <c r="D34" s="213">
        <v>6020713.2199999997</v>
      </c>
      <c r="E34" s="213">
        <v>6062830.29</v>
      </c>
      <c r="F34" s="81"/>
      <c r="G34" s="189"/>
      <c r="H34" s="186"/>
    </row>
    <row r="35" spans="1:8" s="208" customFormat="1" ht="20.100000000000001" customHeight="1">
      <c r="A35" s="17"/>
      <c r="B35" s="217">
        <v>19</v>
      </c>
      <c r="C35" s="190" t="s">
        <v>242</v>
      </c>
      <c r="D35" s="218">
        <v>750209.61</v>
      </c>
      <c r="E35" s="218">
        <v>751658.93</v>
      </c>
      <c r="F35" s="207"/>
    </row>
    <row r="36" spans="1:8" s="208" customFormat="1" ht="20.100000000000001" customHeight="1">
      <c r="A36" s="17"/>
      <c r="B36" s="209">
        <v>20</v>
      </c>
      <c r="C36" s="194" t="s">
        <v>249</v>
      </c>
      <c r="D36" s="210">
        <v>306220.68</v>
      </c>
      <c r="E36" s="210">
        <v>309612.58</v>
      </c>
      <c r="F36" s="207"/>
    </row>
    <row r="37" spans="1:8" s="208" customFormat="1" ht="20.100000000000001" customHeight="1">
      <c r="A37" s="17"/>
      <c r="B37" s="209">
        <v>21</v>
      </c>
      <c r="C37" s="194" t="s">
        <v>250</v>
      </c>
      <c r="D37" s="210">
        <v>32588.5</v>
      </c>
      <c r="E37" s="210">
        <v>19289.23</v>
      </c>
      <c r="F37" s="207"/>
    </row>
    <row r="38" spans="1:8" s="208" customFormat="1" ht="20.100000000000001" customHeight="1">
      <c r="A38" s="17"/>
      <c r="B38" s="209">
        <v>22</v>
      </c>
      <c r="C38" s="194" t="s">
        <v>251</v>
      </c>
      <c r="D38" s="210">
        <v>-58800</v>
      </c>
      <c r="E38" s="210">
        <v>-58800</v>
      </c>
      <c r="F38" s="207"/>
    </row>
    <row r="39" spans="1:8" s="208" customFormat="1" ht="20.100000000000001" customHeight="1">
      <c r="A39" s="17"/>
      <c r="B39" s="211">
        <v>23</v>
      </c>
      <c r="C39" s="196" t="s">
        <v>252</v>
      </c>
      <c r="D39" s="212">
        <v>0</v>
      </c>
      <c r="E39" s="212">
        <v>0</v>
      </c>
      <c r="F39" s="207"/>
    </row>
    <row r="40" spans="1:8" s="159" customFormat="1" ht="20.100000000000001" customHeight="1" thickBot="1">
      <c r="A40" s="17"/>
      <c r="B40" s="182"/>
      <c r="C40" s="182" t="s">
        <v>253</v>
      </c>
      <c r="D40" s="213">
        <v>1030218.79</v>
      </c>
      <c r="E40" s="213">
        <v>1021760.73</v>
      </c>
      <c r="F40" s="81"/>
      <c r="G40" s="189"/>
      <c r="H40" s="186"/>
    </row>
    <row r="41" spans="1:8" s="159" customFormat="1" ht="20.100000000000001" customHeight="1" thickBot="1">
      <c r="A41" s="17"/>
      <c r="B41" s="182"/>
      <c r="C41" s="182" t="s">
        <v>211</v>
      </c>
      <c r="D41" s="213">
        <v>7050932.0099999998</v>
      </c>
      <c r="E41" s="213">
        <v>7084591.0199999996</v>
      </c>
      <c r="F41" s="81"/>
      <c r="G41" s="189"/>
      <c r="H41" s="186"/>
    </row>
    <row r="42" spans="1:8" s="37" customFormat="1" ht="9.75" customHeight="1">
      <c r="A42" s="17"/>
      <c r="B42" s="38"/>
      <c r="C42" s="38"/>
      <c r="D42" s="38"/>
      <c r="E42" s="38"/>
    </row>
    <row r="43" spans="1:8" s="37" customFormat="1" ht="15" customHeight="1">
      <c r="A43" s="17"/>
      <c r="B43" s="356"/>
      <c r="C43" s="356"/>
      <c r="D43" s="356"/>
      <c r="E43" s="356"/>
    </row>
    <row r="44" spans="1:8" s="37" customFormat="1" ht="15" customHeight="1">
      <c r="A44" s="17"/>
    </row>
    <row r="45" spans="1:8" s="37" customFormat="1" ht="15" customHeight="1">
      <c r="A45" s="17"/>
    </row>
    <row r="46" spans="1:8" s="37" customFormat="1" ht="15" customHeight="1">
      <c r="A46" s="17"/>
    </row>
    <row r="47" spans="1:8" s="37" customFormat="1" ht="15" customHeight="1">
      <c r="A47" s="17"/>
    </row>
    <row r="48" spans="1:8" s="37" customFormat="1" ht="15" customHeight="1">
      <c r="A48" s="17"/>
    </row>
    <row r="49" spans="1:1" s="37" customFormat="1" ht="15" customHeight="1">
      <c r="A49" s="17"/>
    </row>
    <row r="50" spans="1:1" s="37" customFormat="1" ht="15" customHeight="1">
      <c r="A50" s="17"/>
    </row>
    <row r="51" spans="1:1" s="37" customFormat="1" ht="15" customHeight="1">
      <c r="A51" s="17"/>
    </row>
    <row r="52" spans="1:1" s="37" customFormat="1" ht="15" customHeight="1">
      <c r="A52" s="17"/>
    </row>
    <row r="53" spans="1:1" s="37" customFormat="1" ht="15" customHeight="1">
      <c r="A53" s="17"/>
    </row>
    <row r="54" spans="1:1" s="37" customFormat="1" ht="15" customHeight="1">
      <c r="A54" s="17"/>
    </row>
    <row r="55" spans="1:1" s="37" customFormat="1" ht="15" customHeight="1">
      <c r="A55" s="17"/>
    </row>
  </sheetData>
  <mergeCells count="2">
    <mergeCell ref="B43:E43"/>
    <mergeCell ref="B1:D1"/>
  </mergeCells>
  <hyperlinks>
    <hyperlink ref="G1" location="Index!A1" display="Back to index" xr:uid="{F8B72A50-8CA9-402F-97BE-6793A24DE495}"/>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3524B-1280-4830-8EB1-886477BF0C56}">
  <dimension ref="A1:P58"/>
  <sheetViews>
    <sheetView showGridLines="0" showZeros="0" zoomScale="90" zoomScaleNormal="90" workbookViewId="0">
      <selection activeCell="J1" sqref="J1"/>
    </sheetView>
  </sheetViews>
  <sheetFormatPr defaultColWidth="9.140625" defaultRowHeight="14.25"/>
  <cols>
    <col min="1" max="1" width="4.7109375" style="17" customWidth="1"/>
    <col min="2" max="2" width="4.7109375" style="40" customWidth="1"/>
    <col min="3" max="3" width="94.28515625" style="40" customWidth="1"/>
    <col min="4" max="8" width="12.7109375" style="40" customWidth="1"/>
    <col min="9" max="9" width="4.7109375" style="40" customWidth="1"/>
    <col min="10" max="10" width="12.85546875" style="40" customWidth="1"/>
    <col min="11" max="11" width="15.7109375" style="40" customWidth="1"/>
    <col min="12" max="16384" width="9.140625" style="40"/>
  </cols>
  <sheetData>
    <row r="1" spans="1:16" ht="15" customHeight="1">
      <c r="B1" s="358" t="s">
        <v>256</v>
      </c>
      <c r="C1" s="358"/>
      <c r="D1" s="43"/>
      <c r="E1" s="43"/>
      <c r="F1" s="43"/>
      <c r="G1" s="41"/>
      <c r="H1" s="41"/>
      <c r="I1" s="41"/>
      <c r="J1" s="284" t="s">
        <v>202</v>
      </c>
    </row>
    <row r="2" spans="1:16" ht="15" customHeight="1">
      <c r="B2" s="51" t="s">
        <v>295</v>
      </c>
      <c r="C2" s="43"/>
      <c r="D2" s="43"/>
      <c r="E2" s="43"/>
      <c r="F2" s="43"/>
      <c r="G2" s="41"/>
      <c r="H2" s="41"/>
      <c r="I2" s="41"/>
      <c r="J2" s="32"/>
    </row>
    <row r="3" spans="1:16" s="58" customFormat="1" ht="15" customHeight="1">
      <c r="A3" s="69"/>
      <c r="B3" s="57"/>
      <c r="C3" s="57"/>
      <c r="D3" s="57"/>
      <c r="E3" s="57"/>
      <c r="G3" s="59"/>
    </row>
    <row r="4" spans="1:16" s="229" customFormat="1" ht="20.100000000000001" customHeight="1">
      <c r="A4" s="69"/>
      <c r="B4" s="222"/>
      <c r="C4" s="223"/>
      <c r="D4" s="226" t="s">
        <v>311</v>
      </c>
      <c r="E4" s="224" t="s">
        <v>254</v>
      </c>
      <c r="F4" s="225" t="s">
        <v>257</v>
      </c>
      <c r="G4" s="225" t="s">
        <v>210</v>
      </c>
      <c r="H4" s="225" t="s">
        <v>258</v>
      </c>
      <c r="I4" s="226"/>
      <c r="J4" s="227"/>
      <c r="K4" s="228"/>
      <c r="L4" s="360"/>
    </row>
    <row r="5" spans="1:16" s="235" customFormat="1" ht="24" customHeight="1" thickBot="1">
      <c r="A5" s="76"/>
      <c r="B5" s="230" t="s">
        <v>259</v>
      </c>
      <c r="C5" s="231"/>
      <c r="D5" s="232"/>
      <c r="E5" s="233"/>
      <c r="F5" s="233"/>
      <c r="G5" s="233"/>
      <c r="H5" s="233"/>
      <c r="I5" s="264"/>
      <c r="J5" s="227"/>
      <c r="K5" s="234"/>
      <c r="L5" s="360"/>
    </row>
    <row r="6" spans="1:16" s="235" customFormat="1" ht="24.95" customHeight="1">
      <c r="A6" s="76"/>
      <c r="B6" s="217">
        <v>1</v>
      </c>
      <c r="C6" s="236" t="s">
        <v>260</v>
      </c>
      <c r="D6" s="237">
        <v>5488072.8200000003</v>
      </c>
      <c r="E6" s="238">
        <v>5527099.8600000003</v>
      </c>
      <c r="F6" s="238">
        <v>5554919.0999999996</v>
      </c>
      <c r="G6" s="238">
        <v>5657289.3899999997</v>
      </c>
      <c r="H6" s="238">
        <v>5654579.3200000003</v>
      </c>
      <c r="I6" s="265"/>
      <c r="J6" s="239"/>
      <c r="K6" s="240"/>
      <c r="L6" s="241"/>
      <c r="M6" s="241"/>
      <c r="N6" s="241"/>
      <c r="O6" s="241"/>
      <c r="P6" s="241"/>
    </row>
    <row r="7" spans="1:16" s="235" customFormat="1" ht="24.95" customHeight="1">
      <c r="A7" s="76"/>
      <c r="B7" s="209">
        <v>2</v>
      </c>
      <c r="C7" s="242" t="s">
        <v>261</v>
      </c>
      <c r="D7" s="243">
        <v>5460841.3899999997</v>
      </c>
      <c r="E7" s="244">
        <v>5490611.7699999996</v>
      </c>
      <c r="F7" s="244">
        <v>5522993.5899999999</v>
      </c>
      <c r="G7" s="244">
        <v>5642174.3899999997</v>
      </c>
      <c r="H7" s="244">
        <v>5547733.7999999998</v>
      </c>
      <c r="I7" s="265"/>
      <c r="J7" s="239"/>
      <c r="K7" s="240"/>
      <c r="L7" s="241"/>
      <c r="M7" s="241"/>
      <c r="N7" s="241"/>
      <c r="O7" s="241"/>
      <c r="P7" s="241"/>
    </row>
    <row r="8" spans="1:16" s="235" customFormat="1" ht="24.95" customHeight="1">
      <c r="A8" s="76"/>
      <c r="B8" s="209" t="s">
        <v>20</v>
      </c>
      <c r="C8" s="242" t="s">
        <v>262</v>
      </c>
      <c r="D8" s="243">
        <v>0</v>
      </c>
      <c r="E8" s="244">
        <v>0</v>
      </c>
      <c r="F8" s="244">
        <v>0</v>
      </c>
      <c r="G8" s="244">
        <v>0</v>
      </c>
      <c r="H8" s="244">
        <v>0</v>
      </c>
      <c r="I8" s="265"/>
      <c r="J8" s="239"/>
      <c r="K8" s="240"/>
      <c r="L8" s="241"/>
      <c r="M8" s="241"/>
      <c r="N8" s="241"/>
      <c r="O8" s="241"/>
      <c r="P8" s="241"/>
    </row>
    <row r="9" spans="1:16" s="235" customFormat="1" ht="24.95" customHeight="1">
      <c r="A9" s="76"/>
      <c r="B9" s="209">
        <v>3</v>
      </c>
      <c r="C9" s="242" t="s">
        <v>111</v>
      </c>
      <c r="D9" s="243">
        <v>6020713.2199999997</v>
      </c>
      <c r="E9" s="244">
        <v>6062830.29</v>
      </c>
      <c r="F9" s="244">
        <v>6085090.9800000004</v>
      </c>
      <c r="G9" s="244">
        <v>6193989.0800000001</v>
      </c>
      <c r="H9" s="244">
        <v>6186791.4299999997</v>
      </c>
      <c r="I9" s="265"/>
      <c r="J9" s="239"/>
      <c r="K9" s="240"/>
      <c r="L9" s="241"/>
      <c r="M9" s="241"/>
      <c r="N9" s="241"/>
      <c r="O9" s="241"/>
      <c r="P9" s="241"/>
    </row>
    <row r="10" spans="1:16" s="235" customFormat="1" ht="24.95" customHeight="1">
      <c r="A10" s="76"/>
      <c r="B10" s="209">
        <v>4</v>
      </c>
      <c r="C10" s="242" t="s">
        <v>263</v>
      </c>
      <c r="D10" s="243">
        <v>5993416.1699999999</v>
      </c>
      <c r="E10" s="244">
        <v>6026020.3799999999</v>
      </c>
      <c r="F10" s="244">
        <v>6052775.9400000004</v>
      </c>
      <c r="G10" s="244">
        <v>6181374.0099999998</v>
      </c>
      <c r="H10" s="244">
        <v>6081069.71</v>
      </c>
      <c r="I10" s="265"/>
      <c r="J10" s="239"/>
      <c r="K10" s="240"/>
      <c r="L10" s="241"/>
      <c r="M10" s="241"/>
      <c r="N10" s="241"/>
      <c r="O10" s="241"/>
      <c r="P10" s="241"/>
    </row>
    <row r="11" spans="1:16" s="235" customFormat="1" ht="24.95" customHeight="1">
      <c r="A11" s="76"/>
      <c r="B11" s="209" t="s">
        <v>264</v>
      </c>
      <c r="C11" s="242" t="s">
        <v>265</v>
      </c>
      <c r="D11" s="243">
        <v>0</v>
      </c>
      <c r="E11" s="244">
        <v>0</v>
      </c>
      <c r="F11" s="244">
        <v>0</v>
      </c>
      <c r="G11" s="244">
        <v>0</v>
      </c>
      <c r="H11" s="244">
        <v>0</v>
      </c>
      <c r="I11" s="265"/>
      <c r="J11" s="239"/>
      <c r="K11" s="240"/>
      <c r="L11" s="241"/>
      <c r="M11" s="241"/>
      <c r="N11" s="241"/>
      <c r="O11" s="241"/>
      <c r="P11" s="241"/>
    </row>
    <row r="12" spans="1:16" s="235" customFormat="1" ht="24.95" customHeight="1">
      <c r="A12" s="76"/>
      <c r="B12" s="209">
        <v>5</v>
      </c>
      <c r="C12" s="242" t="s">
        <v>215</v>
      </c>
      <c r="D12" s="243">
        <v>7050932.0099999998</v>
      </c>
      <c r="E12" s="244">
        <v>7084591.0199999996</v>
      </c>
      <c r="F12" s="244">
        <v>7074374.0700000003</v>
      </c>
      <c r="G12" s="244">
        <v>7212252.1100000003</v>
      </c>
      <c r="H12" s="244">
        <v>7206484.7599999998</v>
      </c>
      <c r="I12" s="265"/>
      <c r="J12" s="239"/>
      <c r="K12" s="240"/>
      <c r="L12" s="241"/>
      <c r="M12" s="241"/>
      <c r="N12" s="241"/>
      <c r="O12" s="241"/>
      <c r="P12" s="241"/>
    </row>
    <row r="13" spans="1:16" s="235" customFormat="1" ht="24.95" customHeight="1">
      <c r="A13" s="76"/>
      <c r="B13" s="209">
        <v>6</v>
      </c>
      <c r="C13" s="242" t="s">
        <v>266</v>
      </c>
      <c r="D13" s="243">
        <v>7027051.7699999996</v>
      </c>
      <c r="E13" s="244">
        <v>7049170.7599999998</v>
      </c>
      <c r="F13" s="244">
        <v>7043891.29</v>
      </c>
      <c r="G13" s="244">
        <v>7209990.3300000001</v>
      </c>
      <c r="H13" s="244">
        <v>7115311.7000000002</v>
      </c>
      <c r="I13" s="265"/>
      <c r="J13" s="239"/>
      <c r="K13" s="240"/>
      <c r="L13" s="241"/>
      <c r="M13" s="241"/>
      <c r="N13" s="241"/>
      <c r="O13" s="241"/>
      <c r="P13" s="241"/>
    </row>
    <row r="14" spans="1:16" s="235" customFormat="1" ht="24.95" customHeight="1">
      <c r="A14" s="76"/>
      <c r="B14" s="211" t="s">
        <v>267</v>
      </c>
      <c r="C14" s="245" t="s">
        <v>268</v>
      </c>
      <c r="D14" s="246">
        <v>0</v>
      </c>
      <c r="E14" s="247">
        <v>0</v>
      </c>
      <c r="F14" s="247">
        <v>0</v>
      </c>
      <c r="G14" s="247">
        <v>0</v>
      </c>
      <c r="H14" s="247">
        <v>0</v>
      </c>
      <c r="I14" s="265"/>
      <c r="J14" s="239"/>
      <c r="K14" s="240"/>
      <c r="L14" s="241"/>
      <c r="M14" s="241"/>
      <c r="N14" s="241"/>
      <c r="O14" s="241"/>
      <c r="P14" s="241"/>
    </row>
    <row r="15" spans="1:16" s="235" customFormat="1" ht="24" customHeight="1" thickBot="1">
      <c r="A15" s="76"/>
      <c r="B15" s="230" t="s">
        <v>269</v>
      </c>
      <c r="C15" s="231"/>
      <c r="D15" s="232"/>
      <c r="E15" s="233"/>
      <c r="F15" s="233"/>
      <c r="G15" s="233"/>
      <c r="H15" s="233"/>
      <c r="I15" s="264"/>
      <c r="J15" s="227"/>
      <c r="K15" s="234"/>
      <c r="L15" s="248"/>
    </row>
    <row r="16" spans="1:16" s="235" customFormat="1" ht="19.5" customHeight="1">
      <c r="A16" s="76"/>
      <c r="B16" s="217">
        <v>7</v>
      </c>
      <c r="C16" s="236" t="s">
        <v>270</v>
      </c>
      <c r="D16" s="237">
        <v>46733444.130000003</v>
      </c>
      <c r="E16" s="238">
        <v>47378823.420000002</v>
      </c>
      <c r="F16" s="238">
        <v>45883407.700000003</v>
      </c>
      <c r="G16" s="238">
        <v>46413047.600000001</v>
      </c>
      <c r="H16" s="238">
        <v>46211407.469999999</v>
      </c>
      <c r="I16" s="265"/>
      <c r="J16" s="227"/>
      <c r="K16" s="249"/>
      <c r="L16" s="248"/>
      <c r="M16" s="248"/>
      <c r="N16" s="248"/>
      <c r="O16" s="248"/>
      <c r="P16" s="248"/>
    </row>
    <row r="17" spans="1:16" s="235" customFormat="1" ht="19.5" customHeight="1">
      <c r="A17" s="76"/>
      <c r="B17" s="211">
        <v>8</v>
      </c>
      <c r="C17" s="245" t="s">
        <v>271</v>
      </c>
      <c r="D17" s="246">
        <v>48910202.619999997</v>
      </c>
      <c r="E17" s="247">
        <v>47294743.869999997</v>
      </c>
      <c r="F17" s="247">
        <v>45802311.539999999</v>
      </c>
      <c r="G17" s="247">
        <v>46316405.079999998</v>
      </c>
      <c r="H17" s="247">
        <v>46196675.740000002</v>
      </c>
      <c r="I17" s="265"/>
      <c r="J17" s="227"/>
      <c r="K17" s="250"/>
      <c r="L17" s="248"/>
      <c r="M17" s="248"/>
      <c r="N17" s="248"/>
      <c r="O17" s="248"/>
      <c r="P17" s="248"/>
    </row>
    <row r="18" spans="1:16" s="235" customFormat="1" ht="24" customHeight="1" thickBot="1">
      <c r="A18" s="54"/>
      <c r="B18" s="230" t="s">
        <v>220</v>
      </c>
      <c r="C18" s="231"/>
      <c r="D18" s="232"/>
      <c r="E18" s="233"/>
      <c r="F18" s="233"/>
      <c r="G18" s="233"/>
      <c r="H18" s="233"/>
      <c r="I18" s="264"/>
      <c r="J18" s="227"/>
      <c r="K18" s="234"/>
      <c r="L18" s="248"/>
    </row>
    <row r="19" spans="1:16" s="235" customFormat="1" ht="24.95" customHeight="1">
      <c r="A19" s="54"/>
      <c r="B19" s="217">
        <v>9</v>
      </c>
      <c r="C19" s="236" t="s">
        <v>272</v>
      </c>
      <c r="D19" s="251">
        <v>0.11743351953859911</v>
      </c>
      <c r="E19" s="252">
        <v>0.11665760055973309</v>
      </c>
      <c r="F19" s="252">
        <v>0.12106596649393646</v>
      </c>
      <c r="G19" s="252">
        <v>0.1218900651397032</v>
      </c>
      <c r="H19" s="252">
        <v>0.12236327854271621</v>
      </c>
      <c r="I19" s="266"/>
      <c r="J19" s="239"/>
      <c r="K19" s="240"/>
      <c r="L19" s="241"/>
      <c r="M19" s="241"/>
      <c r="N19" s="241"/>
      <c r="O19" s="241"/>
      <c r="P19" s="241"/>
    </row>
    <row r="20" spans="1:16" s="235" customFormat="1" ht="24.95" customHeight="1">
      <c r="A20" s="54"/>
      <c r="B20" s="209">
        <v>10</v>
      </c>
      <c r="C20" s="242" t="s">
        <v>273</v>
      </c>
      <c r="D20" s="253">
        <v>0.11165035302459492</v>
      </c>
      <c r="E20" s="254">
        <v>0.11609348776845156</v>
      </c>
      <c r="F20" s="254">
        <v>0.12058329392191364</v>
      </c>
      <c r="G20" s="254">
        <v>0.12181805514801726</v>
      </c>
      <c r="H20" s="254">
        <v>0.12008945903422009</v>
      </c>
      <c r="I20" s="266"/>
      <c r="J20" s="239"/>
      <c r="K20" s="255"/>
      <c r="L20" s="241"/>
      <c r="M20" s="241"/>
      <c r="N20" s="241"/>
      <c r="O20" s="241"/>
      <c r="P20" s="241"/>
    </row>
    <row r="21" spans="1:16" s="235" customFormat="1" ht="24.95" customHeight="1">
      <c r="A21" s="17"/>
      <c r="B21" s="209" t="s">
        <v>274</v>
      </c>
      <c r="C21" s="242" t="s">
        <v>275</v>
      </c>
      <c r="D21" s="253">
        <v>0</v>
      </c>
      <c r="E21" s="254">
        <v>0</v>
      </c>
      <c r="F21" s="254">
        <v>0</v>
      </c>
      <c r="G21" s="254">
        <v>0</v>
      </c>
      <c r="H21" s="254">
        <v>0</v>
      </c>
      <c r="I21" s="266"/>
      <c r="J21" s="239"/>
      <c r="K21" s="255"/>
      <c r="L21" s="241"/>
      <c r="M21" s="241"/>
      <c r="N21" s="241"/>
      <c r="O21" s="241"/>
      <c r="P21" s="241"/>
    </row>
    <row r="22" spans="1:16" s="235" customFormat="1" ht="24.95" customHeight="1">
      <c r="A22" s="17"/>
      <c r="B22" s="209">
        <v>11</v>
      </c>
      <c r="C22" s="242" t="s">
        <v>276</v>
      </c>
      <c r="D22" s="253">
        <v>0.12883093318632199</v>
      </c>
      <c r="E22" s="256">
        <v>0.12796498207886406</v>
      </c>
      <c r="F22" s="256">
        <v>0.13262072906783082</v>
      </c>
      <c r="G22" s="256">
        <v>0.13345361702663869</v>
      </c>
      <c r="H22" s="256">
        <v>0.13388017731027929</v>
      </c>
      <c r="I22" s="267"/>
      <c r="J22" s="239"/>
      <c r="K22" s="257"/>
      <c r="L22" s="241"/>
      <c r="M22" s="241"/>
      <c r="N22" s="241"/>
      <c r="O22" s="241"/>
      <c r="P22" s="241"/>
    </row>
    <row r="23" spans="1:16" s="235" customFormat="1" ht="24.95" customHeight="1">
      <c r="A23" s="17"/>
      <c r="B23" s="209">
        <v>12</v>
      </c>
      <c r="C23" s="242" t="s">
        <v>277</v>
      </c>
      <c r="D23" s="253">
        <v>0.12253918091909517</v>
      </c>
      <c r="E23" s="254">
        <v>0.12741416674048303</v>
      </c>
      <c r="F23" s="254">
        <v>0.13215001026302278</v>
      </c>
      <c r="G23" s="254">
        <v>0.13345971036166265</v>
      </c>
      <c r="H23" s="254">
        <v>0.13163435701390341</v>
      </c>
      <c r="I23" s="266"/>
      <c r="J23" s="239"/>
      <c r="K23" s="255"/>
      <c r="L23" s="241"/>
      <c r="M23" s="241"/>
      <c r="N23" s="241"/>
      <c r="O23" s="241"/>
      <c r="P23" s="241"/>
    </row>
    <row r="24" spans="1:16" s="235" customFormat="1" ht="24.95" customHeight="1">
      <c r="A24" s="17"/>
      <c r="B24" s="209" t="s">
        <v>278</v>
      </c>
      <c r="C24" s="242" t="s">
        <v>279</v>
      </c>
      <c r="D24" s="253">
        <v>0</v>
      </c>
      <c r="E24" s="254">
        <v>0</v>
      </c>
      <c r="F24" s="254">
        <v>0</v>
      </c>
      <c r="G24" s="254">
        <v>0</v>
      </c>
      <c r="H24" s="254">
        <v>0</v>
      </c>
      <c r="I24" s="266"/>
      <c r="J24" s="239"/>
      <c r="K24" s="255"/>
      <c r="L24" s="241"/>
      <c r="M24" s="241"/>
      <c r="N24" s="241"/>
      <c r="O24" s="241"/>
      <c r="P24" s="241"/>
    </row>
    <row r="25" spans="1:16" s="235" customFormat="1" ht="24.95" customHeight="1">
      <c r="A25" s="17"/>
      <c r="B25" s="209">
        <v>13</v>
      </c>
      <c r="C25" s="242" t="s">
        <v>280</v>
      </c>
      <c r="D25" s="253">
        <v>0.15087550555732923</v>
      </c>
      <c r="E25" s="256">
        <v>0.14953075044293987</v>
      </c>
      <c r="F25" s="256">
        <v>0.15418153150896352</v>
      </c>
      <c r="G25" s="256">
        <v>0.15539277172522165</v>
      </c>
      <c r="H25" s="256">
        <v>0.15594601316756013</v>
      </c>
      <c r="I25" s="267"/>
      <c r="J25" s="239"/>
      <c r="K25" s="257"/>
      <c r="L25" s="241"/>
      <c r="M25" s="241"/>
      <c r="N25" s="241"/>
      <c r="O25" s="241"/>
      <c r="P25" s="241"/>
    </row>
    <row r="26" spans="1:16" s="235" customFormat="1" ht="24.95" customHeight="1">
      <c r="A26" s="17"/>
      <c r="B26" s="211">
        <v>14</v>
      </c>
      <c r="C26" s="245" t="s">
        <v>281</v>
      </c>
      <c r="D26" s="258">
        <v>0.14367251402250056</v>
      </c>
      <c r="E26" s="259">
        <v>0.14904765704794634</v>
      </c>
      <c r="F26" s="259">
        <v>0.1537889911847331</v>
      </c>
      <c r="G26" s="259">
        <v>0.15566817661641866</v>
      </c>
      <c r="H26" s="259">
        <v>0.15402215830042951</v>
      </c>
      <c r="I26" s="266"/>
      <c r="J26" s="239"/>
      <c r="K26" s="255"/>
      <c r="L26" s="241"/>
      <c r="M26" s="241"/>
      <c r="N26" s="241"/>
      <c r="O26" s="241"/>
      <c r="P26" s="241"/>
    </row>
    <row r="27" spans="1:16" s="235" customFormat="1" ht="24.95" customHeight="1">
      <c r="A27" s="17"/>
      <c r="B27" s="211" t="s">
        <v>282</v>
      </c>
      <c r="C27" s="245" t="s">
        <v>283</v>
      </c>
      <c r="D27" s="258"/>
      <c r="E27" s="259"/>
      <c r="F27" s="259"/>
      <c r="G27" s="259"/>
      <c r="H27" s="259"/>
      <c r="I27" s="266"/>
      <c r="J27" s="239"/>
      <c r="K27" s="255"/>
      <c r="L27" s="241"/>
      <c r="M27" s="241"/>
      <c r="N27" s="241"/>
      <c r="O27" s="241"/>
      <c r="P27" s="241"/>
    </row>
    <row r="28" spans="1:16" s="235" customFormat="1" ht="24" customHeight="1" thickBot="1">
      <c r="A28" s="17"/>
      <c r="B28" s="230" t="s">
        <v>284</v>
      </c>
      <c r="C28" s="231"/>
      <c r="D28" s="232"/>
      <c r="E28" s="233"/>
      <c r="F28" s="233"/>
      <c r="G28" s="233"/>
      <c r="H28" s="233"/>
      <c r="I28" s="264"/>
      <c r="J28" s="227"/>
      <c r="K28" s="234"/>
      <c r="L28" s="248"/>
    </row>
    <row r="29" spans="1:16" s="235" customFormat="1" ht="24.95" customHeight="1">
      <c r="A29" s="17"/>
      <c r="B29" s="217">
        <v>15</v>
      </c>
      <c r="C29" s="236" t="s">
        <v>110</v>
      </c>
      <c r="D29" s="317">
        <v>98067243.532798275</v>
      </c>
      <c r="E29" s="238">
        <v>98284026.823071346</v>
      </c>
      <c r="F29" s="238">
        <v>96065792.561364725</v>
      </c>
      <c r="G29" s="238">
        <v>92784122.611805931</v>
      </c>
      <c r="H29" s="238">
        <v>93001904.695206031</v>
      </c>
      <c r="I29" s="265"/>
      <c r="J29" s="227"/>
      <c r="K29" s="249"/>
      <c r="L29" s="248"/>
      <c r="M29" s="248"/>
      <c r="N29" s="248"/>
      <c r="O29" s="248"/>
      <c r="P29" s="248"/>
    </row>
    <row r="30" spans="1:16" s="235" customFormat="1" ht="24.95" customHeight="1">
      <c r="A30" s="17"/>
      <c r="B30" s="209">
        <v>16</v>
      </c>
      <c r="C30" s="242" t="s">
        <v>112</v>
      </c>
      <c r="D30" s="318">
        <v>6.1393723343849085E-2</v>
      </c>
      <c r="E30" s="319">
        <v>6.1686832397437351E-2</v>
      </c>
      <c r="F30" s="319">
        <v>6.3342952973788669E-2</v>
      </c>
      <c r="G30" s="319">
        <v>6.6756993596336106E-2</v>
      </c>
      <c r="H30" s="319">
        <v>6.6523276545208884E-2</v>
      </c>
      <c r="I30" s="268"/>
      <c r="J30" s="227"/>
      <c r="K30" s="249"/>
      <c r="L30" s="248"/>
      <c r="M30" s="248"/>
      <c r="N30" s="248"/>
      <c r="O30" s="248"/>
      <c r="P30" s="248"/>
    </row>
    <row r="31" spans="1:16" s="235" customFormat="1" ht="24.95" customHeight="1">
      <c r="A31" s="17"/>
      <c r="B31" s="209">
        <v>17</v>
      </c>
      <c r="C31" s="242" t="s">
        <v>285</v>
      </c>
      <c r="D31" s="318">
        <v>6.1144877431746091E-2</v>
      </c>
      <c r="E31" s="318">
        <v>6.1343957919666139E-2</v>
      </c>
      <c r="F31" s="318">
        <v>6.3039575438330414E-2</v>
      </c>
      <c r="G31" s="318">
        <v>6.665442286740908E-2</v>
      </c>
      <c r="H31" s="318">
        <v>6.6161421344537605E-2</v>
      </c>
      <c r="I31" s="269"/>
      <c r="J31" s="227"/>
      <c r="K31" s="249"/>
      <c r="L31" s="260"/>
      <c r="M31" s="248"/>
      <c r="N31" s="248"/>
      <c r="O31" s="248"/>
      <c r="P31" s="248"/>
    </row>
    <row r="32" spans="1:16" s="235" customFormat="1" ht="24.95" customHeight="1" thickBot="1">
      <c r="A32" s="17"/>
      <c r="B32" s="261" t="s">
        <v>286</v>
      </c>
      <c r="C32" s="262" t="s">
        <v>287</v>
      </c>
      <c r="D32" s="320">
        <v>6.1393723343849085E-2</v>
      </c>
      <c r="E32" s="321">
        <v>6.1686832397437351E-2</v>
      </c>
      <c r="F32" s="321">
        <v>6.3342952973788669E-2</v>
      </c>
      <c r="G32" s="321">
        <v>6.6756993596336106E-2</v>
      </c>
      <c r="H32" s="321">
        <v>6.6523276545208884E-2</v>
      </c>
      <c r="I32" s="270"/>
      <c r="J32" s="227"/>
      <c r="K32" s="263"/>
    </row>
    <row r="33" spans="1:10" s="60" customFormat="1">
      <c r="A33" s="17"/>
      <c r="B33" s="61"/>
      <c r="C33" s="62"/>
      <c r="D33" s="62"/>
      <c r="E33" s="62"/>
      <c r="F33" s="63"/>
      <c r="G33" s="63"/>
      <c r="H33" s="63"/>
      <c r="I33" s="63"/>
      <c r="J33" s="63"/>
    </row>
    <row r="34" spans="1:10" s="60" customFormat="1" ht="15" customHeight="1">
      <c r="A34" s="17"/>
      <c r="B34" s="61"/>
      <c r="C34" s="62"/>
      <c r="D34" s="62"/>
      <c r="E34" s="62"/>
      <c r="F34" s="63"/>
      <c r="G34" s="49"/>
      <c r="H34" s="63"/>
      <c r="I34" s="63"/>
      <c r="J34" s="63"/>
    </row>
    <row r="35" spans="1:10" ht="15" customHeight="1">
      <c r="B35" s="359"/>
      <c r="C35" s="359"/>
      <c r="D35" s="359"/>
      <c r="E35" s="359"/>
      <c r="F35" s="359"/>
      <c r="G35" s="359"/>
      <c r="H35" s="359"/>
      <c r="I35" s="271"/>
      <c r="J35" s="50"/>
    </row>
    <row r="36" spans="1:10" ht="15" customHeight="1">
      <c r="B36" s="359"/>
      <c r="C36" s="359"/>
      <c r="D36" s="359"/>
      <c r="E36" s="359"/>
      <c r="F36" s="359"/>
      <c r="G36" s="359"/>
      <c r="H36" s="359"/>
      <c r="I36" s="271"/>
      <c r="J36" s="50"/>
    </row>
    <row r="37" spans="1:10" ht="15" customHeight="1">
      <c r="B37" s="359"/>
      <c r="C37" s="359"/>
      <c r="D37" s="359"/>
      <c r="E37" s="359"/>
      <c r="F37" s="359"/>
      <c r="G37" s="359"/>
      <c r="H37" s="359"/>
      <c r="I37" s="271"/>
      <c r="J37" s="50"/>
    </row>
    <row r="38" spans="1:10" ht="15" customHeight="1"/>
    <row r="39" spans="1:10" ht="15" customHeight="1"/>
    <row r="40" spans="1:10" ht="15" customHeight="1"/>
    <row r="41" spans="1:10" ht="15" customHeight="1"/>
    <row r="42" spans="1:10" ht="15" customHeight="1"/>
    <row r="43" spans="1:10" ht="15" customHeight="1"/>
    <row r="44" spans="1:10" ht="15" customHeight="1"/>
    <row r="45" spans="1:10" ht="15" customHeight="1"/>
    <row r="46" spans="1:10" ht="15" customHeight="1"/>
    <row r="47" spans="1:10" ht="15" customHeight="1"/>
    <row r="48" spans="1:10"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sheetData>
  <mergeCells count="3">
    <mergeCell ref="B1:C1"/>
    <mergeCell ref="B35:H37"/>
    <mergeCell ref="L4:L5"/>
  </mergeCells>
  <hyperlinks>
    <hyperlink ref="J1" location="Index!A1" display="Back to index" xr:uid="{FA38B6FB-6BB4-4907-A073-8CA674D0BED6}"/>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D4B8D-1C96-4314-BA04-2A3F8BE11F91}">
  <sheetPr>
    <pageSetUpPr fitToPage="1"/>
  </sheetPr>
  <dimension ref="A1:E37"/>
  <sheetViews>
    <sheetView showZeros="0" zoomScaleNormal="100" workbookViewId="0">
      <selection activeCell="E1" sqref="E1"/>
    </sheetView>
  </sheetViews>
  <sheetFormatPr defaultColWidth="9.140625" defaultRowHeight="15" customHeight="1"/>
  <cols>
    <col min="1" max="1" width="4.7109375" style="40" customWidth="1"/>
    <col min="2" max="2" width="60.85546875" style="288" customWidth="1"/>
    <col min="3" max="3" width="15.7109375" style="288" customWidth="1"/>
    <col min="4" max="4" width="4.7109375" style="40" customWidth="1"/>
    <col min="5" max="5" width="12.140625" style="288" customWidth="1"/>
    <col min="6" max="16384" width="9.140625" style="288"/>
  </cols>
  <sheetData>
    <row r="1" spans="1:5" ht="15" customHeight="1">
      <c r="A1" s="41"/>
      <c r="B1" s="362" t="s">
        <v>309</v>
      </c>
      <c r="C1" s="362"/>
      <c r="D1" s="41"/>
      <c r="E1" s="284" t="s">
        <v>202</v>
      </c>
    </row>
    <row r="2" spans="1:5" ht="15" customHeight="1">
      <c r="A2" s="41"/>
      <c r="B2" s="289" t="s">
        <v>300</v>
      </c>
      <c r="C2" s="290"/>
      <c r="D2" s="41"/>
    </row>
    <row r="3" spans="1:5" ht="15" customHeight="1">
      <c r="A3" s="58"/>
      <c r="B3" s="291"/>
      <c r="C3" s="292"/>
      <c r="D3" s="58"/>
    </row>
    <row r="4" spans="1:5" ht="15" customHeight="1">
      <c r="A4" s="226"/>
      <c r="B4" s="293"/>
      <c r="C4" s="294" t="s">
        <v>310</v>
      </c>
      <c r="D4" s="226"/>
    </row>
    <row r="5" spans="1:5" ht="20.100000000000001" customHeight="1">
      <c r="A5" s="264"/>
      <c r="B5" s="295" t="s">
        <v>301</v>
      </c>
      <c r="C5" s="296">
        <v>6020713.2185464911</v>
      </c>
      <c r="D5" s="264"/>
      <c r="E5" s="361"/>
    </row>
    <row r="6" spans="1:5" ht="20.100000000000001" customHeight="1">
      <c r="A6" s="265"/>
      <c r="B6" s="297" t="s">
        <v>302</v>
      </c>
      <c r="C6" s="298">
        <v>98067243.532798275</v>
      </c>
      <c r="D6" s="265"/>
      <c r="E6" s="361"/>
    </row>
    <row r="7" spans="1:5" ht="20.100000000000001" customHeight="1" thickBot="1">
      <c r="A7" s="265"/>
      <c r="B7" s="299" t="s">
        <v>284</v>
      </c>
      <c r="C7" s="300">
        <f>C5/C6</f>
        <v>6.1393723343849092E-2</v>
      </c>
      <c r="D7" s="265"/>
    </row>
    <row r="8" spans="1:5" ht="15" customHeight="1" thickTop="1">
      <c r="A8" s="265"/>
      <c r="D8" s="265"/>
    </row>
    <row r="9" spans="1:5" ht="15" customHeight="1">
      <c r="A9" s="265"/>
      <c r="D9" s="265"/>
    </row>
    <row r="10" spans="1:5" ht="15" customHeight="1">
      <c r="A10" s="265"/>
      <c r="D10" s="265"/>
    </row>
    <row r="11" spans="1:5" ht="15" customHeight="1">
      <c r="A11" s="265"/>
      <c r="D11" s="265"/>
    </row>
    <row r="12" spans="1:5" ht="15" customHeight="1">
      <c r="A12" s="265"/>
      <c r="D12" s="265"/>
    </row>
    <row r="13" spans="1:5" ht="15" customHeight="1">
      <c r="A13" s="265"/>
      <c r="D13" s="265"/>
    </row>
    <row r="14" spans="1:5" ht="15" customHeight="1">
      <c r="A14" s="265"/>
      <c r="D14" s="265"/>
    </row>
    <row r="15" spans="1:5" ht="15" customHeight="1">
      <c r="A15" s="264"/>
      <c r="D15" s="264"/>
    </row>
    <row r="16" spans="1:5" ht="15" customHeight="1">
      <c r="A16" s="265"/>
      <c r="D16" s="265"/>
    </row>
    <row r="17" spans="1:4" ht="15" customHeight="1">
      <c r="A17" s="265"/>
      <c r="D17" s="265"/>
    </row>
    <row r="18" spans="1:4" ht="15" customHeight="1">
      <c r="A18" s="264"/>
      <c r="D18" s="264"/>
    </row>
    <row r="19" spans="1:4" ht="15" customHeight="1">
      <c r="A19" s="266"/>
      <c r="D19" s="266"/>
    </row>
    <row r="20" spans="1:4" ht="15" customHeight="1">
      <c r="A20" s="266"/>
      <c r="D20" s="266"/>
    </row>
    <row r="21" spans="1:4" ht="15" customHeight="1">
      <c r="A21" s="266"/>
      <c r="D21" s="266"/>
    </row>
    <row r="22" spans="1:4" ht="15" customHeight="1">
      <c r="A22" s="267"/>
      <c r="D22" s="267"/>
    </row>
    <row r="23" spans="1:4" ht="15" customHeight="1">
      <c r="A23" s="266"/>
      <c r="D23" s="266"/>
    </row>
    <row r="24" spans="1:4" ht="15" customHeight="1">
      <c r="A24" s="266"/>
      <c r="D24" s="266"/>
    </row>
    <row r="25" spans="1:4" ht="15" customHeight="1">
      <c r="A25" s="267"/>
      <c r="D25" s="267"/>
    </row>
    <row r="26" spans="1:4" ht="15" customHeight="1">
      <c r="A26" s="266"/>
      <c r="D26" s="266"/>
    </row>
    <row r="27" spans="1:4" ht="15" customHeight="1">
      <c r="A27" s="266"/>
      <c r="D27" s="266"/>
    </row>
    <row r="28" spans="1:4" ht="15" customHeight="1">
      <c r="A28" s="264"/>
      <c r="D28" s="264"/>
    </row>
    <row r="29" spans="1:4" ht="15" customHeight="1">
      <c r="A29" s="265"/>
      <c r="D29" s="265"/>
    </row>
    <row r="30" spans="1:4" ht="15" customHeight="1">
      <c r="A30" s="268"/>
      <c r="D30" s="268"/>
    </row>
    <row r="31" spans="1:4" ht="15" customHeight="1">
      <c r="A31" s="269"/>
      <c r="D31" s="269"/>
    </row>
    <row r="32" spans="1:4" ht="15" customHeight="1">
      <c r="A32" s="270"/>
      <c r="D32" s="270"/>
    </row>
    <row r="33" spans="1:4" ht="15" customHeight="1">
      <c r="A33" s="63"/>
      <c r="D33" s="63"/>
    </row>
    <row r="34" spans="1:4" ht="15" customHeight="1">
      <c r="A34" s="63"/>
      <c r="D34" s="63"/>
    </row>
    <row r="35" spans="1:4" ht="15" customHeight="1">
      <c r="A35" s="322"/>
      <c r="D35" s="286"/>
    </row>
    <row r="36" spans="1:4" ht="15" customHeight="1">
      <c r="A36" s="322"/>
      <c r="D36" s="286"/>
    </row>
    <row r="37" spans="1:4" ht="15" customHeight="1">
      <c r="A37" s="322"/>
      <c r="D37" s="286"/>
    </row>
  </sheetData>
  <mergeCells count="2">
    <mergeCell ref="E5:E6"/>
    <mergeCell ref="B1:C1"/>
  </mergeCells>
  <hyperlinks>
    <hyperlink ref="E1" location="Index!A1" display="Back to index" xr:uid="{90BE99EA-401F-4BC9-A219-2CAB13B82E8C}"/>
  </hyperlinks>
  <pageMargins left="0.70866141732283472" right="0.70866141732283472" top="0.74803149606299213" bottom="0.74803149606299213" header="0.31496062992125984" footer="0.31496062992125984"/>
  <pageSetup paperSize="9" orientation="portrait" r:id="rId1"/>
  <ignoredErrors>
    <ignoredError sqref="C4"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121"/>
  <sheetViews>
    <sheetView showGridLines="0" zoomScale="90" zoomScaleNormal="90" workbookViewId="0">
      <selection activeCell="H1" sqref="H1"/>
    </sheetView>
  </sheetViews>
  <sheetFormatPr defaultColWidth="9.140625" defaultRowHeight="14.25"/>
  <cols>
    <col min="1" max="1" width="4.7109375" style="5" customWidth="1"/>
    <col min="2" max="2" width="7.7109375" style="5" customWidth="1"/>
    <col min="3" max="3" width="51.5703125" style="65" bestFit="1" customWidth="1"/>
    <col min="4" max="6" width="25.42578125" style="6" customWidth="1"/>
    <col min="7" max="7" width="4.7109375" style="2" customWidth="1"/>
    <col min="8" max="8" width="13.85546875" style="5" customWidth="1"/>
    <col min="9" max="16384" width="9.140625" style="5"/>
  </cols>
  <sheetData>
    <row r="1" spans="2:8" ht="18.75">
      <c r="B1" s="8" t="s">
        <v>113</v>
      </c>
      <c r="H1" s="284" t="s">
        <v>202</v>
      </c>
    </row>
    <row r="2" spans="2:8">
      <c r="B2" s="100" t="s">
        <v>255</v>
      </c>
      <c r="H2" s="1"/>
    </row>
    <row r="3" spans="2:8" s="42" customFormat="1">
      <c r="C3" s="65"/>
      <c r="D3" s="6"/>
      <c r="E3" s="6"/>
      <c r="F3" s="6"/>
      <c r="G3" s="2"/>
    </row>
    <row r="4" spans="2:8" s="3" customFormat="1" ht="21" customHeight="1">
      <c r="B4" s="326"/>
      <c r="C4" s="326"/>
      <c r="D4" s="328" t="s">
        <v>114</v>
      </c>
      <c r="E4" s="328"/>
      <c r="F4" s="82" t="s">
        <v>65</v>
      </c>
      <c r="G4" s="70"/>
    </row>
    <row r="5" spans="2:8" s="3" customFormat="1">
      <c r="B5" s="326"/>
      <c r="C5" s="326"/>
      <c r="D5" s="83" t="s">
        <v>12</v>
      </c>
      <c r="E5" s="83" t="s">
        <v>13</v>
      </c>
      <c r="F5" s="83" t="s">
        <v>14</v>
      </c>
      <c r="G5" s="70"/>
    </row>
    <row r="6" spans="2:8" s="3" customFormat="1" ht="24.95" customHeight="1" thickBot="1">
      <c r="B6" s="327"/>
      <c r="C6" s="327"/>
      <c r="D6" s="304" t="s">
        <v>311</v>
      </c>
      <c r="E6" s="84" t="s">
        <v>254</v>
      </c>
      <c r="F6" s="304" t="s">
        <v>311</v>
      </c>
      <c r="G6" s="70"/>
    </row>
    <row r="7" spans="2:8" s="3" customFormat="1" ht="20.100000000000001" customHeight="1">
      <c r="B7" s="85">
        <v>1</v>
      </c>
      <c r="C7" s="86" t="s">
        <v>115</v>
      </c>
      <c r="D7" s="87">
        <v>38712796.826810002</v>
      </c>
      <c r="E7" s="87">
        <v>39736961.857239999</v>
      </c>
      <c r="F7" s="87">
        <v>3097023.7461448</v>
      </c>
      <c r="G7" s="70"/>
    </row>
    <row r="8" spans="2:8" s="3" customFormat="1" ht="20.100000000000001" customHeight="1">
      <c r="B8" s="88">
        <v>2</v>
      </c>
      <c r="C8" s="89" t="s">
        <v>116</v>
      </c>
      <c r="D8" s="90">
        <v>13459111.026019998</v>
      </c>
      <c r="E8" s="90">
        <v>13185820.30036</v>
      </c>
      <c r="F8" s="90">
        <v>1076728.8820815999</v>
      </c>
      <c r="G8" s="70"/>
    </row>
    <row r="9" spans="2:8" s="3" customFormat="1" ht="20.100000000000001" customHeight="1">
      <c r="B9" s="88">
        <v>3</v>
      </c>
      <c r="C9" s="89" t="s">
        <v>117</v>
      </c>
      <c r="D9" s="90">
        <v>818951.12111000007</v>
      </c>
      <c r="E9" s="90">
        <v>830877.93200999999</v>
      </c>
      <c r="F9" s="90">
        <v>65516.089688799999</v>
      </c>
      <c r="G9" s="70"/>
    </row>
    <row r="10" spans="2:8" s="3" customFormat="1" ht="20.100000000000001" customHeight="1">
      <c r="B10" s="88">
        <v>4</v>
      </c>
      <c r="C10" s="89" t="s">
        <v>118</v>
      </c>
      <c r="D10" s="90">
        <v>818951.12111000007</v>
      </c>
      <c r="E10" s="90">
        <v>830877.93200999999</v>
      </c>
      <c r="F10" s="90">
        <v>65516.089688800006</v>
      </c>
      <c r="G10" s="70"/>
    </row>
    <row r="11" spans="2:8" s="3" customFormat="1" ht="20.100000000000001" customHeight="1">
      <c r="B11" s="88" t="s">
        <v>119</v>
      </c>
      <c r="C11" s="89" t="s">
        <v>196</v>
      </c>
      <c r="D11" s="90">
        <v>1858449.2506299999</v>
      </c>
      <c r="E11" s="90">
        <v>1912091.5245300001</v>
      </c>
      <c r="F11" s="90">
        <v>148675.94005040001</v>
      </c>
      <c r="G11" s="70"/>
    </row>
    <row r="12" spans="2:8" s="3" customFormat="1" ht="20.100000000000001" customHeight="1">
      <c r="B12" s="88">
        <v>5</v>
      </c>
      <c r="C12" s="89" t="s">
        <v>120</v>
      </c>
      <c r="D12" s="90">
        <v>16243086.712689999</v>
      </c>
      <c r="E12" s="90">
        <v>16552339.443229999</v>
      </c>
      <c r="F12" s="90">
        <v>1299446.9370152</v>
      </c>
      <c r="G12" s="70"/>
    </row>
    <row r="13" spans="2:8" s="3" customFormat="1" ht="20.100000000000001" customHeight="1">
      <c r="B13" s="88">
        <v>6</v>
      </c>
      <c r="C13" s="91" t="s">
        <v>121</v>
      </c>
      <c r="D13" s="92">
        <v>459659.94523000001</v>
      </c>
      <c r="E13" s="92">
        <v>474608.37404000002</v>
      </c>
      <c r="F13" s="92">
        <v>36772.7956184</v>
      </c>
      <c r="G13" s="70"/>
    </row>
    <row r="14" spans="2:8" s="3" customFormat="1" ht="20.100000000000001" customHeight="1">
      <c r="B14" s="88">
        <v>7</v>
      </c>
      <c r="C14" s="89" t="s">
        <v>116</v>
      </c>
      <c r="D14" s="90">
        <v>371074.83968999999</v>
      </c>
      <c r="E14" s="90">
        <v>350125.72895999998</v>
      </c>
      <c r="F14" s="90">
        <v>29685.9871752</v>
      </c>
      <c r="G14" s="70"/>
    </row>
    <row r="15" spans="2:8" s="3" customFormat="1" ht="20.100000000000001" customHeight="1">
      <c r="B15" s="88">
        <v>8</v>
      </c>
      <c r="C15" s="89" t="s">
        <v>122</v>
      </c>
      <c r="D15" s="78">
        <v>0</v>
      </c>
      <c r="E15" s="90">
        <v>0</v>
      </c>
      <c r="F15" s="90">
        <v>0</v>
      </c>
      <c r="G15" s="70"/>
    </row>
    <row r="16" spans="2:8" s="3" customFormat="1" ht="20.100000000000001" customHeight="1">
      <c r="B16" s="88" t="s">
        <v>123</v>
      </c>
      <c r="C16" s="89" t="s">
        <v>124</v>
      </c>
      <c r="D16" s="90">
        <v>4489.6575000000003</v>
      </c>
      <c r="E16" s="90">
        <v>7644.2282000000005</v>
      </c>
      <c r="F16" s="90">
        <v>359.17260000000005</v>
      </c>
      <c r="G16" s="70"/>
    </row>
    <row r="17" spans="2:7" s="3" customFormat="1" ht="20.100000000000001" customHeight="1">
      <c r="B17" s="88" t="s">
        <v>125</v>
      </c>
      <c r="C17" s="89" t="s">
        <v>126</v>
      </c>
      <c r="D17" s="90">
        <v>84077.183950000006</v>
      </c>
      <c r="E17" s="90">
        <v>116664.46868000001</v>
      </c>
      <c r="F17" s="90">
        <v>6726.1747160000004</v>
      </c>
      <c r="G17" s="70"/>
    </row>
    <row r="18" spans="2:7" s="3" customFormat="1" ht="20.100000000000001" customHeight="1">
      <c r="B18" s="88">
        <v>9</v>
      </c>
      <c r="C18" s="89" t="s">
        <v>127</v>
      </c>
      <c r="D18" s="90">
        <v>1.8264089999953284E-2</v>
      </c>
      <c r="E18" s="90">
        <v>173.94820000004256</v>
      </c>
      <c r="F18" s="90">
        <v>1.4611271999962628E-3</v>
      </c>
      <c r="G18" s="76"/>
    </row>
    <row r="19" spans="2:7" s="3" customFormat="1" ht="20.100000000000001" customHeight="1">
      <c r="B19" s="88">
        <v>10</v>
      </c>
      <c r="C19" s="77" t="s">
        <v>108</v>
      </c>
      <c r="D19" s="313"/>
      <c r="E19" s="313"/>
      <c r="F19" s="313"/>
      <c r="G19" s="76"/>
    </row>
    <row r="20" spans="2:7" s="3" customFormat="1" ht="20.100000000000001" customHeight="1">
      <c r="B20" s="88">
        <v>11</v>
      </c>
      <c r="C20" s="77" t="s">
        <v>108</v>
      </c>
      <c r="D20" s="313"/>
      <c r="E20" s="313"/>
      <c r="F20" s="313"/>
      <c r="G20" s="76"/>
    </row>
    <row r="21" spans="2:7" s="3" customFormat="1" ht="20.100000000000001" customHeight="1">
      <c r="B21" s="88">
        <v>12</v>
      </c>
      <c r="C21" s="77" t="s">
        <v>108</v>
      </c>
      <c r="D21" s="313"/>
      <c r="E21" s="313"/>
      <c r="F21" s="313"/>
      <c r="G21" s="76"/>
    </row>
    <row r="22" spans="2:7" s="3" customFormat="1" ht="20.100000000000001" customHeight="1">
      <c r="B22" s="88">
        <v>13</v>
      </c>
      <c r="C22" s="77" t="s">
        <v>108</v>
      </c>
      <c r="D22" s="313"/>
      <c r="E22" s="313"/>
      <c r="F22" s="313"/>
      <c r="G22" s="76"/>
    </row>
    <row r="23" spans="2:7" s="3" customFormat="1" ht="20.100000000000001" customHeight="1">
      <c r="B23" s="88">
        <v>14</v>
      </c>
      <c r="C23" s="77" t="s">
        <v>108</v>
      </c>
      <c r="D23" s="313"/>
      <c r="E23" s="313"/>
      <c r="F23" s="313"/>
      <c r="G23" s="76"/>
    </row>
    <row r="24" spans="2:7" s="3" customFormat="1" ht="20.100000000000001" customHeight="1">
      <c r="B24" s="88">
        <v>15</v>
      </c>
      <c r="C24" s="91" t="s">
        <v>128</v>
      </c>
      <c r="D24" s="94">
        <v>0</v>
      </c>
      <c r="E24" s="92">
        <v>0</v>
      </c>
      <c r="F24" s="92">
        <v>0</v>
      </c>
      <c r="G24" s="76"/>
    </row>
    <row r="25" spans="2:7" s="3" customFormat="1" ht="20.100000000000001" customHeight="1">
      <c r="B25" s="88">
        <v>16</v>
      </c>
      <c r="C25" s="91" t="s">
        <v>129</v>
      </c>
      <c r="D25" s="90">
        <v>365543.55124</v>
      </c>
      <c r="E25" s="90">
        <v>363074.05247000005</v>
      </c>
      <c r="F25" s="90">
        <v>29243.484099199999</v>
      </c>
      <c r="G25" s="76"/>
    </row>
    <row r="26" spans="2:7" s="3" customFormat="1" ht="20.100000000000001" customHeight="1">
      <c r="B26" s="88">
        <v>17</v>
      </c>
      <c r="C26" s="89" t="s">
        <v>130</v>
      </c>
      <c r="D26" s="90">
        <v>364287.30124</v>
      </c>
      <c r="E26" s="90">
        <v>361817.80247000005</v>
      </c>
      <c r="F26" s="90">
        <v>29142.984099199999</v>
      </c>
      <c r="G26" s="76"/>
    </row>
    <row r="27" spans="2:7" s="3" customFormat="1" ht="20.100000000000001" customHeight="1">
      <c r="B27" s="88">
        <v>18</v>
      </c>
      <c r="C27" s="89" t="s">
        <v>131</v>
      </c>
      <c r="D27" s="90">
        <v>1256.25</v>
      </c>
      <c r="E27" s="90">
        <v>1256.25</v>
      </c>
      <c r="F27" s="90">
        <v>100.5</v>
      </c>
      <c r="G27" s="76"/>
    </row>
    <row r="28" spans="2:7" s="3" customFormat="1" ht="20.100000000000001" customHeight="1">
      <c r="B28" s="88">
        <v>19</v>
      </c>
      <c r="C28" s="89" t="s">
        <v>132</v>
      </c>
      <c r="D28" s="78">
        <v>0</v>
      </c>
      <c r="E28" s="90">
        <v>0</v>
      </c>
      <c r="F28" s="90">
        <v>0</v>
      </c>
      <c r="G28" s="76"/>
    </row>
    <row r="29" spans="2:7" s="3" customFormat="1" ht="20.100000000000001" customHeight="1">
      <c r="B29" s="88" t="s">
        <v>133</v>
      </c>
      <c r="C29" s="89" t="s">
        <v>134</v>
      </c>
      <c r="D29" s="78">
        <v>0</v>
      </c>
      <c r="E29" s="90">
        <v>0</v>
      </c>
      <c r="F29" s="90">
        <v>0</v>
      </c>
      <c r="G29" s="76"/>
    </row>
    <row r="30" spans="2:7" s="3" customFormat="1" ht="20.100000000000001" customHeight="1">
      <c r="B30" s="88">
        <v>20</v>
      </c>
      <c r="C30" s="91" t="s">
        <v>135</v>
      </c>
      <c r="D30" s="92">
        <v>2323136.7731300001</v>
      </c>
      <c r="E30" s="92">
        <v>2789805.3015300003</v>
      </c>
      <c r="F30" s="92">
        <v>185850.94185040001</v>
      </c>
      <c r="G30" s="76"/>
    </row>
    <row r="31" spans="2:7" s="3" customFormat="1" ht="20.100000000000001" customHeight="1">
      <c r="B31" s="88">
        <v>21</v>
      </c>
      <c r="C31" s="89" t="s">
        <v>116</v>
      </c>
      <c r="D31" s="90">
        <v>1645487.2013399999</v>
      </c>
      <c r="E31" s="90">
        <v>1697009.4421700002</v>
      </c>
      <c r="F31" s="90">
        <v>131638.9761072</v>
      </c>
      <c r="G31" s="76"/>
    </row>
    <row r="32" spans="2:7" s="3" customFormat="1" ht="20.100000000000001" customHeight="1">
      <c r="B32" s="88">
        <v>22</v>
      </c>
      <c r="C32" s="89" t="s">
        <v>136</v>
      </c>
      <c r="D32" s="90">
        <v>677649.57178999996</v>
      </c>
      <c r="E32" s="90">
        <v>1092795.8593499998</v>
      </c>
      <c r="F32" s="90">
        <v>54211.965743199995</v>
      </c>
      <c r="G32" s="76"/>
    </row>
    <row r="33" spans="2:7" s="3" customFormat="1" ht="20.100000000000001" customHeight="1">
      <c r="B33" s="88" t="s">
        <v>137</v>
      </c>
      <c r="C33" s="91" t="s">
        <v>138</v>
      </c>
      <c r="D33" s="78">
        <v>0</v>
      </c>
      <c r="E33" s="90">
        <v>0</v>
      </c>
      <c r="F33" s="90">
        <v>0</v>
      </c>
      <c r="G33" s="76"/>
    </row>
    <row r="34" spans="2:7" s="3" customFormat="1" ht="20.100000000000001" customHeight="1">
      <c r="B34" s="88">
        <v>23</v>
      </c>
      <c r="C34" s="91" t="s">
        <v>109</v>
      </c>
      <c r="D34" s="92">
        <v>4014373.8361599999</v>
      </c>
      <c r="E34" s="92">
        <v>4014373.8361599999</v>
      </c>
      <c r="F34" s="92">
        <v>321149.90689280001</v>
      </c>
      <c r="G34" s="76"/>
    </row>
    <row r="35" spans="2:7" s="3" customFormat="1" ht="20.100000000000001" customHeight="1">
      <c r="B35" s="88" t="s">
        <v>199</v>
      </c>
      <c r="C35" s="89" t="s">
        <v>139</v>
      </c>
      <c r="D35" s="95">
        <v>0</v>
      </c>
      <c r="E35" s="90">
        <v>0</v>
      </c>
      <c r="F35" s="90">
        <v>0</v>
      </c>
      <c r="G35" s="76"/>
    </row>
    <row r="36" spans="2:7" s="3" customFormat="1" ht="20.100000000000001" customHeight="1">
      <c r="B36" s="88" t="s">
        <v>197</v>
      </c>
      <c r="C36" s="89" t="s">
        <v>140</v>
      </c>
      <c r="D36" s="90">
        <v>4014373.8361599999</v>
      </c>
      <c r="E36" s="90">
        <v>4014373.8361599999</v>
      </c>
      <c r="F36" s="90">
        <v>321149.90689280001</v>
      </c>
      <c r="G36" s="76"/>
    </row>
    <row r="37" spans="2:7" s="3" customFormat="1" ht="20.100000000000001" customHeight="1">
      <c r="B37" s="88" t="s">
        <v>198</v>
      </c>
      <c r="C37" s="89" t="s">
        <v>141</v>
      </c>
      <c r="D37" s="78">
        <v>0</v>
      </c>
      <c r="E37" s="90">
        <v>0</v>
      </c>
      <c r="F37" s="90">
        <v>0</v>
      </c>
      <c r="G37" s="76"/>
    </row>
    <row r="38" spans="2:7" s="3" customFormat="1" ht="20.100000000000001" customHeight="1">
      <c r="B38" s="88">
        <v>24</v>
      </c>
      <c r="C38" s="89" t="s">
        <v>142</v>
      </c>
      <c r="D38" s="75">
        <v>2111163.0369250001</v>
      </c>
      <c r="E38" s="90">
        <v>2120388.9402999999</v>
      </c>
      <c r="F38" s="90">
        <v>168893.042954</v>
      </c>
      <c r="G38" s="76"/>
    </row>
    <row r="39" spans="2:7" s="3" customFormat="1" ht="20.100000000000001" customHeight="1">
      <c r="B39" s="88">
        <v>25</v>
      </c>
      <c r="C39" s="77" t="s">
        <v>108</v>
      </c>
      <c r="D39" s="93"/>
      <c r="E39" s="93"/>
      <c r="F39" s="93"/>
      <c r="G39" s="76"/>
    </row>
    <row r="40" spans="2:7" s="3" customFormat="1" ht="20.100000000000001" customHeight="1">
      <c r="B40" s="88">
        <v>26</v>
      </c>
      <c r="C40" s="77" t="s">
        <v>108</v>
      </c>
      <c r="D40" s="93"/>
      <c r="E40" s="93"/>
      <c r="F40" s="93"/>
      <c r="G40" s="76"/>
    </row>
    <row r="41" spans="2:7" s="3" customFormat="1" ht="20.100000000000001" customHeight="1">
      <c r="B41" s="88">
        <v>27</v>
      </c>
      <c r="C41" s="77" t="s">
        <v>108</v>
      </c>
      <c r="D41" s="93"/>
      <c r="E41" s="93"/>
      <c r="F41" s="93"/>
      <c r="G41" s="76"/>
    </row>
    <row r="42" spans="2:7" s="3" customFormat="1" ht="20.100000000000001" customHeight="1">
      <c r="B42" s="88">
        <v>28</v>
      </c>
      <c r="C42" s="77" t="s">
        <v>108</v>
      </c>
      <c r="D42" s="93"/>
      <c r="E42" s="93"/>
      <c r="F42" s="93"/>
      <c r="G42" s="76"/>
    </row>
    <row r="43" spans="2:7" s="3" customFormat="1" ht="20.100000000000001" customHeight="1" thickBot="1">
      <c r="B43" s="96">
        <v>29</v>
      </c>
      <c r="C43" s="97" t="s">
        <v>21</v>
      </c>
      <c r="D43" s="98">
        <v>45875510.932570003</v>
      </c>
      <c r="E43" s="99">
        <v>47378823.421439998</v>
      </c>
      <c r="F43" s="99">
        <v>3670040.8746055998</v>
      </c>
      <c r="G43" s="76"/>
    </row>
    <row r="44" spans="2:7" s="7" customFormat="1" ht="12.75">
      <c r="C44" s="64"/>
      <c r="D44" s="52"/>
      <c r="E44" s="52"/>
      <c r="F44" s="52"/>
      <c r="G44" s="79"/>
    </row>
    <row r="45" spans="2:7" s="7" customFormat="1" ht="12.75">
      <c r="C45" s="64"/>
      <c r="D45" s="53"/>
      <c r="E45" s="52"/>
      <c r="F45" s="52"/>
      <c r="G45" s="79"/>
    </row>
    <row r="46" spans="2:7" s="7" customFormat="1" ht="12.75">
      <c r="C46" s="64"/>
      <c r="D46" s="52"/>
      <c r="E46" s="52"/>
      <c r="F46" s="52"/>
      <c r="G46" s="76"/>
    </row>
    <row r="47" spans="2:7">
      <c r="G47" s="76"/>
    </row>
    <row r="48" spans="2:7">
      <c r="G48" s="70"/>
    </row>
    <row r="49" spans="7:7">
      <c r="G49" s="76"/>
    </row>
    <row r="50" spans="7:7">
      <c r="G50" s="76"/>
    </row>
    <row r="51" spans="7:7">
      <c r="G51" s="76"/>
    </row>
    <row r="52" spans="7:7">
      <c r="G52" s="76"/>
    </row>
    <row r="53" spans="7:7">
      <c r="G53" s="80"/>
    </row>
    <row r="54" spans="7:7">
      <c r="G54" s="80"/>
    </row>
    <row r="55" spans="7:7">
      <c r="G55" s="76"/>
    </row>
    <row r="56" spans="7:7">
      <c r="G56" s="76"/>
    </row>
    <row r="57" spans="7:7">
      <c r="G57" s="76"/>
    </row>
    <row r="58" spans="7:7">
      <c r="G58" s="70"/>
    </row>
    <row r="59" spans="7:7">
      <c r="G59" s="76"/>
    </row>
    <row r="60" spans="7:7">
      <c r="G60" s="76"/>
    </row>
    <row r="61" spans="7:7">
      <c r="G61" s="76"/>
    </row>
    <row r="62" spans="7:7">
      <c r="G62" s="76"/>
    </row>
    <row r="63" spans="7:7">
      <c r="G63" s="76"/>
    </row>
    <row r="64" spans="7:7">
      <c r="G64" s="76"/>
    </row>
    <row r="65" spans="7:7">
      <c r="G65" s="76"/>
    </row>
    <row r="66" spans="7:7">
      <c r="G66" s="76"/>
    </row>
    <row r="67" spans="7:7">
      <c r="G67" s="76"/>
    </row>
    <row r="68" spans="7:7">
      <c r="G68" s="76"/>
    </row>
    <row r="69" spans="7:7">
      <c r="G69" s="70"/>
    </row>
    <row r="70" spans="7:7">
      <c r="G70" s="76"/>
    </row>
    <row r="71" spans="7:7">
      <c r="G71" s="76"/>
    </row>
    <row r="72" spans="7:7">
      <c r="G72" s="80"/>
    </row>
    <row r="73" spans="7:7">
      <c r="G73" s="80"/>
    </row>
    <row r="74" spans="7:7">
      <c r="G74" s="76"/>
    </row>
    <row r="75" spans="7:7">
      <c r="G75" s="76"/>
    </row>
    <row r="76" spans="7:7">
      <c r="G76" s="76"/>
    </row>
    <row r="77" spans="7:7">
      <c r="G77" s="76"/>
    </row>
    <row r="78" spans="7:7">
      <c r="G78" s="70"/>
    </row>
    <row r="79" spans="7:7">
      <c r="G79" s="76"/>
    </row>
    <row r="80" spans="7:7">
      <c r="G80" s="76"/>
    </row>
    <row r="81" spans="7:7">
      <c r="G81" s="76"/>
    </row>
    <row r="82" spans="7:7">
      <c r="G82" s="76"/>
    </row>
    <row r="83" spans="7:7">
      <c r="G83" s="76"/>
    </row>
    <row r="84" spans="7:7">
      <c r="G84" s="76"/>
    </row>
    <row r="85" spans="7:7">
      <c r="G85" s="76"/>
    </row>
    <row r="86" spans="7:7">
      <c r="G86" s="76"/>
    </row>
    <row r="87" spans="7:7">
      <c r="G87" s="76"/>
    </row>
    <row r="88" spans="7:7">
      <c r="G88" s="76"/>
    </row>
    <row r="89" spans="7:7">
      <c r="G89" s="76"/>
    </row>
    <row r="90" spans="7:7">
      <c r="G90" s="76"/>
    </row>
    <row r="91" spans="7:7">
      <c r="G91" s="70"/>
    </row>
    <row r="92" spans="7:7">
      <c r="G92" s="76"/>
    </row>
    <row r="93" spans="7:7">
      <c r="G93" s="76"/>
    </row>
    <row r="94" spans="7:7">
      <c r="G94" s="76"/>
    </row>
    <row r="95" spans="7:7">
      <c r="G95" s="76"/>
    </row>
    <row r="96" spans="7:7">
      <c r="G96" s="76"/>
    </row>
    <row r="97" spans="7:7">
      <c r="G97" s="76"/>
    </row>
    <row r="98" spans="7:7">
      <c r="G98" s="76"/>
    </row>
    <row r="99" spans="7:7">
      <c r="G99" s="76"/>
    </row>
    <row r="100" spans="7:7">
      <c r="G100" s="76"/>
    </row>
    <row r="101" spans="7:7">
      <c r="G101" s="70"/>
    </row>
    <row r="102" spans="7:7">
      <c r="G102" s="76"/>
    </row>
    <row r="103" spans="7:7">
      <c r="G103" s="76"/>
    </row>
    <row r="104" spans="7:7">
      <c r="G104" s="76"/>
    </row>
    <row r="105" spans="7:7">
      <c r="G105" s="70"/>
    </row>
    <row r="106" spans="7:7">
      <c r="G106" s="76"/>
    </row>
    <row r="107" spans="7:7">
      <c r="G107" s="76"/>
    </row>
    <row r="108" spans="7:7">
      <c r="G108" s="76"/>
    </row>
    <row r="109" spans="7:7">
      <c r="G109" s="76"/>
    </row>
    <row r="110" spans="7:7">
      <c r="G110" s="70"/>
    </row>
    <row r="111" spans="7:7">
      <c r="G111" s="76"/>
    </row>
    <row r="112" spans="7:7">
      <c r="G112" s="76"/>
    </row>
    <row r="113" spans="7:7">
      <c r="G113" s="76"/>
    </row>
    <row r="114" spans="7:7">
      <c r="G114" s="76"/>
    </row>
    <row r="115" spans="7:7">
      <c r="G115" s="70"/>
    </row>
    <row r="116" spans="7:7">
      <c r="G116" s="76"/>
    </row>
    <row r="117" spans="7:7">
      <c r="G117" s="76"/>
    </row>
    <row r="118" spans="7:7">
      <c r="G118" s="76"/>
    </row>
    <row r="119" spans="7:7">
      <c r="G119" s="76"/>
    </row>
    <row r="120" spans="7:7">
      <c r="G120" s="76"/>
    </row>
    <row r="121" spans="7:7">
      <c r="G121" s="76"/>
    </row>
  </sheetData>
  <mergeCells count="2">
    <mergeCell ref="B4:C6"/>
    <mergeCell ref="D4:E4"/>
  </mergeCells>
  <hyperlinks>
    <hyperlink ref="H1" location="Index!A1" display="Back to index" xr:uid="{3FB501B8-A15E-4D2B-B01E-AEDFEEE91504}"/>
  </hyperlinks>
  <pageMargins left="0.7" right="0.7" top="0.75" bottom="0.75" header="0.3" footer="0.3"/>
  <pageSetup paperSize="9" orientation="landscape" verticalDpi="1200" r:id="rId1"/>
  <headerFooter>
    <oddHeader>&amp;CEN
Annex 1</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32"/>
  <sheetViews>
    <sheetView showGridLines="0" zoomScale="90" zoomScaleNormal="90" workbookViewId="0">
      <selection activeCell="J1" sqref="J1"/>
    </sheetView>
  </sheetViews>
  <sheetFormatPr defaultColWidth="9.140625" defaultRowHeight="14.25"/>
  <cols>
    <col min="1" max="1" width="4.7109375" style="5" customWidth="1"/>
    <col min="2" max="2" width="8.42578125" style="5" customWidth="1"/>
    <col min="3" max="3" width="85.7109375" style="5" customWidth="1"/>
    <col min="4" max="8" width="15.5703125" style="5" customWidth="1"/>
    <col min="9" max="9" width="4.7109375" style="2" customWidth="1"/>
    <col min="10" max="10" width="14.42578125" style="5" customWidth="1"/>
    <col min="11" max="16384" width="9.140625" style="5"/>
  </cols>
  <sheetData>
    <row r="1" spans="1:10" ht="20.100000000000001" customHeight="1">
      <c r="A1" s="4"/>
      <c r="B1" s="8" t="s">
        <v>143</v>
      </c>
      <c r="J1" s="284" t="s">
        <v>202</v>
      </c>
    </row>
    <row r="2" spans="1:10">
      <c r="A2" s="4"/>
      <c r="B2" s="100" t="s">
        <v>255</v>
      </c>
      <c r="J2" s="1"/>
    </row>
    <row r="3" spans="1:10" s="70" customFormat="1" ht="15">
      <c r="B3" s="101"/>
      <c r="C3" s="102"/>
      <c r="D3" s="103" t="s">
        <v>12</v>
      </c>
      <c r="E3" s="103" t="s">
        <v>13</v>
      </c>
      <c r="F3" s="103" t="s">
        <v>14</v>
      </c>
      <c r="G3" s="103" t="s">
        <v>15</v>
      </c>
      <c r="H3" s="103" t="s">
        <v>16</v>
      </c>
      <c r="I3" s="2"/>
    </row>
    <row r="4" spans="1:10" s="69" customFormat="1" ht="20.100000000000001" customHeight="1" thickBot="1">
      <c r="B4" s="104"/>
      <c r="C4" s="104"/>
      <c r="D4" s="105">
        <v>44440</v>
      </c>
      <c r="E4" s="105">
        <v>44348</v>
      </c>
      <c r="F4" s="105">
        <v>44256</v>
      </c>
      <c r="G4" s="105">
        <v>44166</v>
      </c>
      <c r="H4" s="105">
        <v>44075</v>
      </c>
      <c r="I4" s="70"/>
    </row>
    <row r="5" spans="1:10" s="74" customFormat="1" ht="20.100000000000001" customHeight="1">
      <c r="B5" s="106"/>
      <c r="C5" s="329" t="s">
        <v>144</v>
      </c>
      <c r="D5" s="329"/>
      <c r="E5" s="329"/>
      <c r="F5" s="329"/>
      <c r="G5" s="329"/>
      <c r="H5" s="329"/>
      <c r="I5" s="70"/>
    </row>
    <row r="6" spans="1:10" s="76" customFormat="1" ht="20.100000000000001" customHeight="1">
      <c r="B6" s="107">
        <v>1</v>
      </c>
      <c r="C6" s="108" t="s">
        <v>145</v>
      </c>
      <c r="D6" s="109">
        <v>5488072.8200000003</v>
      </c>
      <c r="E6" s="109">
        <v>5527099.8600000003</v>
      </c>
      <c r="F6" s="109">
        <v>5554919.0999999996</v>
      </c>
      <c r="G6" s="109">
        <v>5657289.3899999997</v>
      </c>
      <c r="H6" s="109">
        <v>5654579.3200000003</v>
      </c>
      <c r="I6" s="70"/>
    </row>
    <row r="7" spans="1:10" s="76" customFormat="1" ht="20.100000000000001" customHeight="1">
      <c r="B7" s="107">
        <v>2</v>
      </c>
      <c r="C7" s="108" t="s">
        <v>146</v>
      </c>
      <c r="D7" s="109">
        <v>6020713.2199999997</v>
      </c>
      <c r="E7" s="109">
        <v>6062830.29</v>
      </c>
      <c r="F7" s="109">
        <v>6085090.9800000004</v>
      </c>
      <c r="G7" s="109">
        <v>6193989.0800000001</v>
      </c>
      <c r="H7" s="109">
        <v>6186791.4299999997</v>
      </c>
      <c r="I7" s="70"/>
    </row>
    <row r="8" spans="1:10" s="76" customFormat="1" ht="20.100000000000001" customHeight="1" thickBot="1">
      <c r="B8" s="107">
        <v>3</v>
      </c>
      <c r="C8" s="108" t="s">
        <v>147</v>
      </c>
      <c r="D8" s="109">
        <v>7050932.0099999998</v>
      </c>
      <c r="E8" s="109">
        <v>7084591.0199999996</v>
      </c>
      <c r="F8" s="109">
        <v>7074374.0700000003</v>
      </c>
      <c r="G8" s="109">
        <v>7212252.1100000003</v>
      </c>
      <c r="H8" s="109">
        <v>7206484.7599999998</v>
      </c>
      <c r="I8" s="70"/>
    </row>
    <row r="9" spans="1:10" s="74" customFormat="1" ht="20.100000000000001" customHeight="1">
      <c r="B9" s="106"/>
      <c r="C9" s="329" t="s">
        <v>148</v>
      </c>
      <c r="D9" s="329"/>
      <c r="E9" s="329"/>
      <c r="F9" s="329"/>
      <c r="G9" s="329"/>
      <c r="H9" s="329"/>
      <c r="I9" s="70"/>
    </row>
    <row r="10" spans="1:10" s="76" customFormat="1" ht="20.100000000000001" customHeight="1" thickBot="1">
      <c r="B10" s="107">
        <v>4</v>
      </c>
      <c r="C10" s="108" t="s">
        <v>149</v>
      </c>
      <c r="D10" s="109">
        <v>46733444.130000003</v>
      </c>
      <c r="E10" s="109">
        <v>47378823.420000002</v>
      </c>
      <c r="F10" s="109">
        <v>45883407.700000003</v>
      </c>
      <c r="G10" s="109">
        <v>46413047.600000001</v>
      </c>
      <c r="H10" s="109">
        <v>46211407.469999999</v>
      </c>
      <c r="I10" s="70"/>
    </row>
    <row r="11" spans="1:10" s="74" customFormat="1" ht="20.100000000000001" customHeight="1">
      <c r="B11" s="106"/>
      <c r="C11" s="329" t="s">
        <v>200</v>
      </c>
      <c r="D11" s="329"/>
      <c r="E11" s="329"/>
      <c r="F11" s="329"/>
      <c r="G11" s="329"/>
      <c r="H11" s="329"/>
      <c r="I11" s="70"/>
    </row>
    <row r="12" spans="1:10" s="76" customFormat="1" ht="20.100000000000001" customHeight="1">
      <c r="B12" s="107">
        <v>5</v>
      </c>
      <c r="C12" s="108" t="s">
        <v>296</v>
      </c>
      <c r="D12" s="110">
        <v>0.1174</v>
      </c>
      <c r="E12" s="110">
        <v>0.1167</v>
      </c>
      <c r="F12" s="110">
        <v>0.1211</v>
      </c>
      <c r="G12" s="110">
        <v>0.12189999999999999</v>
      </c>
      <c r="H12" s="110">
        <v>0.12239999999999999</v>
      </c>
      <c r="I12" s="70"/>
    </row>
    <row r="13" spans="1:10" s="76" customFormat="1" ht="20.100000000000001" customHeight="1">
      <c r="B13" s="107">
        <v>6</v>
      </c>
      <c r="C13" s="108" t="s">
        <v>150</v>
      </c>
      <c r="D13" s="110">
        <v>0.1288</v>
      </c>
      <c r="E13" s="110">
        <v>0.128</v>
      </c>
      <c r="F13" s="110">
        <v>0.1326</v>
      </c>
      <c r="G13" s="110">
        <v>0.13350000000000001</v>
      </c>
      <c r="H13" s="110">
        <v>0.13389999999999999</v>
      </c>
      <c r="I13" s="70"/>
    </row>
    <row r="14" spans="1:10" s="76" customFormat="1" ht="20.100000000000001" customHeight="1" thickBot="1">
      <c r="B14" s="107">
        <v>7</v>
      </c>
      <c r="C14" s="108" t="s">
        <v>151</v>
      </c>
      <c r="D14" s="110">
        <v>0.15090000000000001</v>
      </c>
      <c r="E14" s="110">
        <v>0.14949999999999999</v>
      </c>
      <c r="F14" s="110">
        <v>0.1542</v>
      </c>
      <c r="G14" s="110">
        <v>0.15540000000000001</v>
      </c>
      <c r="H14" s="110">
        <v>0.15590000000000001</v>
      </c>
      <c r="I14" s="70"/>
    </row>
    <row r="15" spans="1:10" s="74" customFormat="1" ht="20.100000000000001" customHeight="1">
      <c r="B15" s="106"/>
      <c r="C15" s="329" t="s">
        <v>297</v>
      </c>
      <c r="D15" s="329"/>
      <c r="E15" s="329"/>
      <c r="F15" s="329"/>
      <c r="G15" s="329"/>
      <c r="H15" s="329"/>
      <c r="I15" s="70"/>
    </row>
    <row r="16" spans="1:10" s="76" customFormat="1" ht="20.100000000000001" customHeight="1">
      <c r="B16" s="107" t="s">
        <v>152</v>
      </c>
      <c r="C16" s="108" t="s">
        <v>153</v>
      </c>
      <c r="D16" s="111">
        <v>1.2700000000000003E-2</v>
      </c>
      <c r="E16" s="111">
        <v>1.2700000000000003E-2</v>
      </c>
      <c r="F16" s="111">
        <v>1.2700000000000003E-2</v>
      </c>
      <c r="G16" s="111">
        <v>1.2700000000000003E-2</v>
      </c>
      <c r="H16" s="111">
        <v>1.2700000000000003E-2</v>
      </c>
      <c r="I16" s="70"/>
    </row>
    <row r="17" spans="2:9" s="76" customFormat="1" ht="20.100000000000001" customHeight="1">
      <c r="B17" s="107" t="s">
        <v>154</v>
      </c>
      <c r="C17" s="108" t="s">
        <v>155</v>
      </c>
      <c r="D17" s="111">
        <v>4.1999999999999954E-3</v>
      </c>
      <c r="E17" s="111">
        <v>4.1999999999999954E-3</v>
      </c>
      <c r="F17" s="111">
        <v>4.1999999999999954E-3</v>
      </c>
      <c r="G17" s="111">
        <v>4.1999999999999954E-3</v>
      </c>
      <c r="H17" s="111">
        <v>4.1999999999999954E-3</v>
      </c>
      <c r="I17" s="70"/>
    </row>
    <row r="18" spans="2:9" s="76" customFormat="1" ht="20.100000000000001" customHeight="1">
      <c r="B18" s="107" t="s">
        <v>156</v>
      </c>
      <c r="C18" s="108" t="s">
        <v>157</v>
      </c>
      <c r="D18" s="111">
        <v>5.5999999999999939E-3</v>
      </c>
      <c r="E18" s="111">
        <v>5.5999999999999939E-3</v>
      </c>
      <c r="F18" s="111">
        <v>5.5999999999999939E-3</v>
      </c>
      <c r="G18" s="111">
        <v>5.5999999999999939E-3</v>
      </c>
      <c r="H18" s="111">
        <v>5.5999999999999939E-3</v>
      </c>
    </row>
    <row r="19" spans="2:9" s="76" customFormat="1" ht="20.100000000000001" customHeight="1" thickBot="1">
      <c r="B19" s="107" t="s">
        <v>158</v>
      </c>
      <c r="C19" s="108" t="s">
        <v>159</v>
      </c>
      <c r="D19" s="111">
        <v>0.10249999999999999</v>
      </c>
      <c r="E19" s="111">
        <v>0.10249999999999999</v>
      </c>
      <c r="F19" s="111">
        <v>0.10249999999999999</v>
      </c>
      <c r="G19" s="111">
        <v>0.10249999999999999</v>
      </c>
      <c r="H19" s="111">
        <v>0.10249999999999999</v>
      </c>
    </row>
    <row r="20" spans="2:9" s="74" customFormat="1" ht="20.100000000000001" customHeight="1">
      <c r="B20" s="106"/>
      <c r="C20" s="329" t="s">
        <v>160</v>
      </c>
      <c r="D20" s="329"/>
      <c r="E20" s="329"/>
      <c r="F20" s="329"/>
      <c r="G20" s="329"/>
      <c r="H20" s="329"/>
      <c r="I20" s="76"/>
    </row>
    <row r="21" spans="2:9" s="76" customFormat="1" ht="20.100000000000001" customHeight="1">
      <c r="B21" s="107">
        <v>8</v>
      </c>
      <c r="C21" s="108" t="s">
        <v>161</v>
      </c>
      <c r="D21" s="110">
        <v>2.4999999999962552E-2</v>
      </c>
      <c r="E21" s="110">
        <v>2.4999999999667573E-2</v>
      </c>
      <c r="F21" s="110">
        <v>2.5000000000081728E-2</v>
      </c>
      <c r="G21" s="110">
        <v>2.5000000000000001E-2</v>
      </c>
      <c r="H21" s="110">
        <v>2.4999999999929672E-2</v>
      </c>
    </row>
    <row r="22" spans="2:9" s="76" customFormat="1" ht="20.100000000000001" customHeight="1">
      <c r="B22" s="107" t="s">
        <v>123</v>
      </c>
      <c r="C22" s="108" t="s">
        <v>162</v>
      </c>
      <c r="D22" s="110">
        <v>0</v>
      </c>
      <c r="E22" s="110">
        <v>0</v>
      </c>
      <c r="F22" s="110">
        <v>0</v>
      </c>
      <c r="G22" s="110">
        <v>0</v>
      </c>
      <c r="H22" s="110">
        <v>0</v>
      </c>
    </row>
    <row r="23" spans="2:9" s="76" customFormat="1" ht="20.100000000000001" customHeight="1">
      <c r="B23" s="107">
        <v>9</v>
      </c>
      <c r="C23" s="108" t="s">
        <v>163</v>
      </c>
      <c r="D23" s="110">
        <v>0</v>
      </c>
      <c r="E23" s="110">
        <v>1.5544927814034154E-5</v>
      </c>
      <c r="F23" s="110">
        <v>6.7429224534229967E-6</v>
      </c>
      <c r="G23" s="110">
        <v>7.3196699546922864E-6</v>
      </c>
      <c r="H23" s="110">
        <v>4.4763477536018437E-6</v>
      </c>
    </row>
    <row r="24" spans="2:9" s="76" customFormat="1" ht="20.100000000000001" customHeight="1">
      <c r="B24" s="107" t="s">
        <v>164</v>
      </c>
      <c r="C24" s="108" t="s">
        <v>165</v>
      </c>
      <c r="D24" s="110">
        <v>0</v>
      </c>
      <c r="E24" s="110">
        <v>0</v>
      </c>
      <c r="F24" s="110">
        <v>0</v>
      </c>
      <c r="G24" s="110">
        <v>0</v>
      </c>
      <c r="H24" s="110">
        <v>0</v>
      </c>
    </row>
    <row r="25" spans="2:9" s="76" customFormat="1" ht="20.100000000000001" customHeight="1">
      <c r="B25" s="107">
        <v>10</v>
      </c>
      <c r="C25" s="108" t="s">
        <v>166</v>
      </c>
      <c r="D25" s="110">
        <v>0</v>
      </c>
      <c r="E25" s="110">
        <v>0</v>
      </c>
      <c r="F25" s="110">
        <v>0</v>
      </c>
      <c r="G25" s="110">
        <v>0</v>
      </c>
      <c r="H25" s="110">
        <v>0</v>
      </c>
    </row>
    <row r="26" spans="2:9" s="76" customFormat="1" ht="20.100000000000001" customHeight="1">
      <c r="B26" s="107" t="s">
        <v>167</v>
      </c>
      <c r="C26" s="108" t="s">
        <v>168</v>
      </c>
      <c r="D26" s="110">
        <v>5.6249999999380797E-3</v>
      </c>
      <c r="E26" s="110">
        <v>5.624999999882991E-3</v>
      </c>
      <c r="F26" s="110">
        <v>5.625000000089221E-3</v>
      </c>
      <c r="G26" s="110">
        <v>5.6249999999569084E-3</v>
      </c>
      <c r="H26" s="110">
        <v>0</v>
      </c>
    </row>
    <row r="27" spans="2:9" s="76" customFormat="1" ht="20.100000000000001" customHeight="1">
      <c r="B27" s="107">
        <v>11</v>
      </c>
      <c r="C27" s="108" t="s">
        <v>169</v>
      </c>
      <c r="D27" s="110">
        <v>3.0624999999900631E-2</v>
      </c>
      <c r="E27" s="110">
        <v>3.0640544927575664E-2</v>
      </c>
      <c r="F27" s="110">
        <v>3.0631742922406426E-2</v>
      </c>
      <c r="G27" s="110">
        <v>3.0632319669911597E-2</v>
      </c>
      <c r="H27" s="110">
        <v>3.0629476347797287E-2</v>
      </c>
    </row>
    <row r="28" spans="2:9" s="76" customFormat="1" ht="20.100000000000001" customHeight="1">
      <c r="B28" s="107" t="s">
        <v>170</v>
      </c>
      <c r="C28" s="108" t="s">
        <v>171</v>
      </c>
      <c r="D28" s="110">
        <v>0.1331</v>
      </c>
      <c r="E28" s="110">
        <v>0.1331</v>
      </c>
      <c r="F28" s="110">
        <v>0.1331</v>
      </c>
      <c r="G28" s="110">
        <v>0.1331</v>
      </c>
      <c r="H28" s="110">
        <v>0.1331</v>
      </c>
    </row>
    <row r="29" spans="2:9" s="76" customFormat="1" ht="20.100000000000001" customHeight="1" thickBot="1">
      <c r="B29" s="107">
        <v>12</v>
      </c>
      <c r="C29" s="108" t="s">
        <v>172</v>
      </c>
      <c r="D29" s="109">
        <v>2793597.69</v>
      </c>
      <c r="E29" s="109">
        <v>2795414.57</v>
      </c>
      <c r="F29" s="109">
        <v>2907446.47</v>
      </c>
      <c r="G29" s="109">
        <v>2979256.55</v>
      </c>
      <c r="H29" s="109">
        <v>2988181.11</v>
      </c>
    </row>
    <row r="30" spans="2:9" s="74" customFormat="1" ht="20.100000000000001" customHeight="1">
      <c r="B30" s="106"/>
      <c r="C30" s="329" t="s">
        <v>112</v>
      </c>
      <c r="D30" s="329"/>
      <c r="E30" s="329"/>
      <c r="F30" s="329"/>
      <c r="G30" s="329"/>
      <c r="H30" s="329"/>
      <c r="I30" s="76"/>
    </row>
    <row r="31" spans="2:9" s="76" customFormat="1" ht="20.100000000000001" customHeight="1">
      <c r="B31" s="107">
        <v>13</v>
      </c>
      <c r="C31" s="112" t="s">
        <v>110</v>
      </c>
      <c r="D31" s="109">
        <v>98067243.532798275</v>
      </c>
      <c r="E31" s="109">
        <v>98284026.823071346</v>
      </c>
      <c r="F31" s="109">
        <v>96065792.561364725</v>
      </c>
      <c r="G31" s="109">
        <v>92784122.611805931</v>
      </c>
      <c r="H31" s="109">
        <v>93001904.695206031</v>
      </c>
    </row>
    <row r="32" spans="2:9" s="76" customFormat="1" ht="20.100000000000001" customHeight="1" thickBot="1">
      <c r="B32" s="107">
        <v>14</v>
      </c>
      <c r="C32" s="112" t="s">
        <v>112</v>
      </c>
      <c r="D32" s="111">
        <v>6.1393723343849085E-2</v>
      </c>
      <c r="E32" s="111">
        <v>6.1686832397437351E-2</v>
      </c>
      <c r="F32" s="111">
        <v>6.3342952973788669E-2</v>
      </c>
      <c r="G32" s="111">
        <v>6.6756993596336106E-2</v>
      </c>
      <c r="H32" s="111">
        <v>6.6523276545208884E-2</v>
      </c>
    </row>
    <row r="33" spans="2:9" s="74" customFormat="1" ht="20.100000000000001" customHeight="1">
      <c r="B33" s="106"/>
      <c r="C33" s="329" t="s">
        <v>173</v>
      </c>
      <c r="D33" s="329"/>
      <c r="E33" s="329"/>
      <c r="F33" s="329"/>
      <c r="G33" s="329"/>
      <c r="H33" s="329"/>
      <c r="I33" s="76"/>
    </row>
    <row r="34" spans="2:9" s="80" customFormat="1" ht="20.100000000000001" customHeight="1">
      <c r="B34" s="107" t="s">
        <v>174</v>
      </c>
      <c r="C34" s="108" t="s">
        <v>175</v>
      </c>
      <c r="D34" s="111">
        <v>0</v>
      </c>
      <c r="E34" s="111">
        <v>0</v>
      </c>
      <c r="F34" s="111">
        <v>0</v>
      </c>
      <c r="G34" s="111">
        <v>0</v>
      </c>
      <c r="H34" s="111">
        <v>0</v>
      </c>
      <c r="I34" s="76"/>
    </row>
    <row r="35" spans="2:9" s="80" customFormat="1" ht="20.100000000000001" customHeight="1">
      <c r="B35" s="107" t="s">
        <v>176</v>
      </c>
      <c r="C35" s="108" t="s">
        <v>177</v>
      </c>
      <c r="D35" s="111">
        <v>0</v>
      </c>
      <c r="E35" s="111">
        <v>0</v>
      </c>
      <c r="F35" s="111">
        <v>0</v>
      </c>
      <c r="G35" s="111">
        <v>0</v>
      </c>
      <c r="H35" s="111">
        <v>0</v>
      </c>
      <c r="I35" s="76"/>
    </row>
    <row r="36" spans="2:9" s="80" customFormat="1" ht="20.100000000000001" customHeight="1">
      <c r="B36" s="107" t="s">
        <v>178</v>
      </c>
      <c r="C36" s="108" t="s">
        <v>179</v>
      </c>
      <c r="D36" s="111">
        <v>0</v>
      </c>
      <c r="E36" s="111">
        <v>0</v>
      </c>
      <c r="F36" s="111">
        <v>0</v>
      </c>
      <c r="G36" s="111">
        <v>0</v>
      </c>
      <c r="H36" s="111">
        <v>0</v>
      </c>
      <c r="I36" s="76"/>
    </row>
    <row r="37" spans="2:9" s="80" customFormat="1" ht="20.100000000000001" customHeight="1">
      <c r="B37" s="107" t="s">
        <v>180</v>
      </c>
      <c r="C37" s="108" t="s">
        <v>181</v>
      </c>
      <c r="D37" s="111">
        <v>0.03</v>
      </c>
      <c r="E37" s="111">
        <v>0.03</v>
      </c>
      <c r="F37" s="111">
        <v>0.03</v>
      </c>
      <c r="G37" s="111">
        <v>0.03</v>
      </c>
      <c r="H37" s="111">
        <v>0.03</v>
      </c>
      <c r="I37" s="76"/>
    </row>
    <row r="38" spans="2:9" s="80" customFormat="1" ht="20.100000000000001" customHeight="1">
      <c r="B38" s="107" t="s">
        <v>182</v>
      </c>
      <c r="C38" s="108" t="s">
        <v>183</v>
      </c>
      <c r="D38" s="111">
        <v>0</v>
      </c>
      <c r="E38" s="111">
        <v>0</v>
      </c>
      <c r="F38" s="111">
        <v>0</v>
      </c>
      <c r="G38" s="111">
        <v>0</v>
      </c>
      <c r="H38" s="111">
        <v>0</v>
      </c>
      <c r="I38" s="76"/>
    </row>
    <row r="39" spans="2:9" s="80" customFormat="1" ht="20.100000000000001" customHeight="1" thickBot="1">
      <c r="B39" s="107" t="s">
        <v>184</v>
      </c>
      <c r="C39" s="108" t="s">
        <v>185</v>
      </c>
      <c r="D39" s="111">
        <v>0.03</v>
      </c>
      <c r="E39" s="111">
        <v>0.03</v>
      </c>
      <c r="F39" s="111">
        <v>0.03</v>
      </c>
      <c r="G39" s="111">
        <v>0.03</v>
      </c>
      <c r="H39" s="111">
        <v>0.03</v>
      </c>
      <c r="I39" s="76"/>
    </row>
    <row r="40" spans="2:9" s="74" customFormat="1" ht="20.100000000000001" customHeight="1">
      <c r="B40" s="106"/>
      <c r="C40" s="329" t="s">
        <v>290</v>
      </c>
      <c r="D40" s="329"/>
      <c r="E40" s="329"/>
      <c r="F40" s="329"/>
      <c r="G40" s="329"/>
      <c r="H40" s="329"/>
      <c r="I40" s="76"/>
    </row>
    <row r="41" spans="2:9" s="76" customFormat="1" ht="20.100000000000001" customHeight="1">
      <c r="B41" s="107">
        <v>15</v>
      </c>
      <c r="C41" s="112" t="s">
        <v>186</v>
      </c>
      <c r="D41" s="109">
        <f>+'[3]6'!H9</f>
        <v>20806857.617025971</v>
      </c>
      <c r="E41" s="109">
        <f>+'[3]6'!I9</f>
        <v>20009083.043729503</v>
      </c>
      <c r="F41" s="109">
        <f>+'[3]6'!J9</f>
        <v>18929037.559277277</v>
      </c>
      <c r="G41" s="109">
        <f>+'[3]6'!K9</f>
        <v>17807157.035800152</v>
      </c>
      <c r="H41" s="109">
        <v>16949402.428418424</v>
      </c>
    </row>
    <row r="42" spans="2:9" s="76" customFormat="1" ht="20.100000000000001" customHeight="1">
      <c r="B42" s="107" t="s">
        <v>187</v>
      </c>
      <c r="C42" s="112" t="s">
        <v>188</v>
      </c>
      <c r="D42" s="109">
        <f>+'[3]6'!H25</f>
        <v>12835107.357143845</v>
      </c>
      <c r="E42" s="109">
        <f>+'[3]6'!I25</f>
        <v>13091662.288504547</v>
      </c>
      <c r="F42" s="109">
        <f>+'[3]6'!J25</f>
        <v>13273404.833685111</v>
      </c>
      <c r="G42" s="109">
        <f>+'[3]6'!K25</f>
        <v>13194990.886580918</v>
      </c>
      <c r="H42" s="109">
        <v>13055302.310219564</v>
      </c>
    </row>
    <row r="43" spans="2:9" s="76" customFormat="1" ht="20.100000000000001" customHeight="1">
      <c r="B43" s="107" t="s">
        <v>189</v>
      </c>
      <c r="C43" s="112" t="s">
        <v>190</v>
      </c>
      <c r="D43" s="109">
        <f>+'[3]6'!H34</f>
        <v>4767219.8622401366</v>
      </c>
      <c r="E43" s="109">
        <f>+'[3]6'!I34</f>
        <v>5101297.1835314007</v>
      </c>
      <c r="F43" s="109">
        <f>+'[3]6'!J34</f>
        <v>5357025.1418228559</v>
      </c>
      <c r="G43" s="109">
        <f>+'[3]6'!K34</f>
        <v>5524304.9510671329</v>
      </c>
      <c r="H43" s="109">
        <v>5796809.8428420629</v>
      </c>
    </row>
    <row r="44" spans="2:9" s="76" customFormat="1" ht="20.100000000000001" customHeight="1">
      <c r="B44" s="107">
        <v>16</v>
      </c>
      <c r="C44" s="112" t="s">
        <v>191</v>
      </c>
      <c r="D44" s="109">
        <f>+'[3]6'!H43</f>
        <v>8067887.4949037107</v>
      </c>
      <c r="E44" s="109">
        <f>+'[3]6'!I43</f>
        <v>7990365.1049731448</v>
      </c>
      <c r="F44" s="109">
        <f>+'[3]6'!J43</f>
        <v>7916379.6918622563</v>
      </c>
      <c r="G44" s="109">
        <f>+'[3]6'!K43</f>
        <v>7670685.9355137832</v>
      </c>
      <c r="H44" s="109">
        <v>7258492.4673775025</v>
      </c>
      <c r="I44" s="79"/>
    </row>
    <row r="45" spans="2:9" s="76" customFormat="1" ht="20.100000000000001" customHeight="1" thickBot="1">
      <c r="B45" s="107">
        <v>17</v>
      </c>
      <c r="C45" s="112" t="s">
        <v>192</v>
      </c>
      <c r="D45" s="273">
        <f>+'[3]6'!H44</f>
        <v>2.5818914611165535</v>
      </c>
      <c r="E45" s="273">
        <f>+'[3]6'!I44</f>
        <v>2.5069199861402436</v>
      </c>
      <c r="F45" s="273">
        <f>+'[3]6'!J44</f>
        <v>2.3920751964318185</v>
      </c>
      <c r="G45" s="273">
        <f>+'[3]6'!K44</f>
        <v>2.3199553923960532</v>
      </c>
      <c r="H45" s="113">
        <v>2.3356594268589141</v>
      </c>
      <c r="I45" s="79"/>
    </row>
    <row r="46" spans="2:9" s="74" customFormat="1" ht="20.100000000000001" customHeight="1">
      <c r="B46" s="106"/>
      <c r="C46" s="329" t="s">
        <v>291</v>
      </c>
      <c r="D46" s="329"/>
      <c r="E46" s="329"/>
      <c r="F46" s="329"/>
      <c r="G46" s="329"/>
      <c r="H46" s="329"/>
      <c r="I46" s="76"/>
    </row>
    <row r="47" spans="2:9" s="76" customFormat="1" ht="20.100000000000001" customHeight="1">
      <c r="B47" s="107">
        <v>18</v>
      </c>
      <c r="C47" s="112" t="s">
        <v>193</v>
      </c>
      <c r="D47" s="109">
        <v>77861526.781893477</v>
      </c>
      <c r="E47" s="109">
        <v>77827227.933066413</v>
      </c>
      <c r="F47" s="311">
        <v>75988842.117969558</v>
      </c>
      <c r="G47" s="311">
        <v>73315665.473586172</v>
      </c>
      <c r="H47" s="311">
        <v>73046953.096510574</v>
      </c>
    </row>
    <row r="48" spans="2:9" s="76" customFormat="1" ht="20.100000000000001" customHeight="1">
      <c r="B48" s="107">
        <v>19</v>
      </c>
      <c r="C48" s="114" t="s">
        <v>194</v>
      </c>
      <c r="D48" s="109">
        <v>53012612.85341695</v>
      </c>
      <c r="E48" s="109">
        <v>52763348.257481307</v>
      </c>
      <c r="F48" s="311">
        <v>52744553.484992325</v>
      </c>
      <c r="G48" s="311">
        <v>52263787.042524561</v>
      </c>
      <c r="H48" s="311">
        <v>52031011.683090746</v>
      </c>
      <c r="I48" s="70"/>
    </row>
    <row r="49" spans="2:9" s="76" customFormat="1" ht="20.100000000000001" customHeight="1">
      <c r="B49" s="115">
        <v>20</v>
      </c>
      <c r="C49" s="116" t="s">
        <v>195</v>
      </c>
      <c r="D49" s="117">
        <v>1.4687358836129294</v>
      </c>
      <c r="E49" s="117">
        <v>1.4750244346373771</v>
      </c>
      <c r="F49" s="312">
        <v>1.4406955239386194</v>
      </c>
      <c r="G49" s="312">
        <v>1.4028004785403838</v>
      </c>
      <c r="H49" s="312">
        <v>1.4039118351459938</v>
      </c>
    </row>
    <row r="50" spans="2:9" s="76" customFormat="1" ht="20.100000000000001" customHeight="1">
      <c r="B50" s="107"/>
      <c r="C50" s="114" t="s">
        <v>288</v>
      </c>
      <c r="D50" s="109"/>
      <c r="E50" s="109"/>
      <c r="F50" s="109"/>
      <c r="G50" s="109"/>
      <c r="H50" s="109"/>
    </row>
    <row r="51" spans="2:9" s="76" customFormat="1" ht="20.100000000000001" customHeight="1">
      <c r="B51" s="107"/>
      <c r="C51" s="114" t="s">
        <v>289</v>
      </c>
      <c r="D51" s="109"/>
      <c r="E51" s="109"/>
      <c r="F51" s="109"/>
      <c r="G51" s="109"/>
      <c r="H51" s="109"/>
    </row>
    <row r="52" spans="2:9" s="7" customFormat="1" ht="12.75">
      <c r="I52" s="76"/>
    </row>
    <row r="53" spans="2:9" s="7" customFormat="1" ht="12.75">
      <c r="I53" s="80"/>
    </row>
    <row r="54" spans="2:9" s="7" customFormat="1" ht="12.75">
      <c r="I54" s="80"/>
    </row>
    <row r="55" spans="2:9" s="7" customFormat="1" ht="12.75">
      <c r="I55" s="76"/>
    </row>
    <row r="56" spans="2:9" s="7" customFormat="1" ht="12.75">
      <c r="I56" s="76"/>
    </row>
    <row r="57" spans="2:9" s="7" customFormat="1" ht="12.75">
      <c r="I57" s="76"/>
    </row>
    <row r="58" spans="2:9" s="7" customFormat="1">
      <c r="I58" s="70"/>
    </row>
    <row r="59" spans="2:9" s="7" customFormat="1" ht="12.75">
      <c r="I59" s="76"/>
    </row>
    <row r="60" spans="2:9" s="7" customFormat="1" ht="12.75">
      <c r="I60" s="76"/>
    </row>
    <row r="61" spans="2:9" s="7" customFormat="1" ht="12.75">
      <c r="I61" s="76"/>
    </row>
    <row r="62" spans="2:9" s="7" customFormat="1" ht="12.75">
      <c r="I62" s="76"/>
    </row>
    <row r="63" spans="2:9" s="7" customFormat="1" ht="12.75">
      <c r="I63" s="76"/>
    </row>
    <row r="64" spans="2:9" s="7" customFormat="1" ht="12.75">
      <c r="I64" s="76"/>
    </row>
    <row r="65" spans="9:9" s="7" customFormat="1" ht="12.75">
      <c r="I65" s="76"/>
    </row>
    <row r="66" spans="9:9" s="7" customFormat="1" ht="12.75">
      <c r="I66" s="76"/>
    </row>
    <row r="67" spans="9:9" s="7" customFormat="1" ht="12.75">
      <c r="I67" s="76"/>
    </row>
    <row r="68" spans="9:9" s="7" customFormat="1" ht="12.75">
      <c r="I68" s="76"/>
    </row>
    <row r="69" spans="9:9" s="7" customFormat="1">
      <c r="I69" s="70"/>
    </row>
    <row r="70" spans="9:9" s="7" customFormat="1" ht="12.75">
      <c r="I70" s="76"/>
    </row>
    <row r="71" spans="9:9" s="7" customFormat="1" ht="12.75">
      <c r="I71" s="76"/>
    </row>
    <row r="72" spans="9:9" s="7" customFormat="1" ht="12.75">
      <c r="I72" s="80"/>
    </row>
    <row r="73" spans="9:9" s="7" customFormat="1" ht="12.75">
      <c r="I73" s="80"/>
    </row>
    <row r="74" spans="9:9" s="7" customFormat="1" ht="12.75">
      <c r="I74" s="76"/>
    </row>
    <row r="75" spans="9:9" s="7" customFormat="1" ht="12.75">
      <c r="I75" s="76"/>
    </row>
    <row r="76" spans="9:9" s="7" customFormat="1" ht="12.75">
      <c r="I76" s="76"/>
    </row>
    <row r="77" spans="9:9" s="7" customFormat="1" ht="12.75">
      <c r="I77" s="76"/>
    </row>
    <row r="78" spans="9:9" s="7" customFormat="1">
      <c r="I78" s="70"/>
    </row>
    <row r="79" spans="9:9" s="7" customFormat="1" ht="12.75">
      <c r="I79" s="76"/>
    </row>
    <row r="80" spans="9:9" s="7" customFormat="1" ht="12.75">
      <c r="I80" s="76"/>
    </row>
    <row r="81" spans="1:9" s="7" customFormat="1" ht="12.75">
      <c r="I81" s="76"/>
    </row>
    <row r="82" spans="1:9" s="7" customFormat="1" ht="12.75">
      <c r="I82" s="76"/>
    </row>
    <row r="83" spans="1:9" s="7" customFormat="1" ht="12.75">
      <c r="I83" s="76"/>
    </row>
    <row r="84" spans="1:9" s="7" customFormat="1" ht="12.75">
      <c r="I84" s="76"/>
    </row>
    <row r="85" spans="1:9" s="7" customFormat="1" ht="12.75">
      <c r="I85" s="76"/>
    </row>
    <row r="86" spans="1:9">
      <c r="A86" s="4"/>
      <c r="I86" s="76"/>
    </row>
    <row r="87" spans="1:9">
      <c r="A87" s="4"/>
      <c r="I87" s="76"/>
    </row>
    <row r="88" spans="1:9">
      <c r="A88" s="4"/>
      <c r="I88" s="76"/>
    </row>
    <row r="89" spans="1:9">
      <c r="A89" s="4"/>
      <c r="I89" s="76"/>
    </row>
    <row r="90" spans="1:9">
      <c r="A90" s="4"/>
      <c r="I90" s="76"/>
    </row>
    <row r="91" spans="1:9">
      <c r="A91" s="4"/>
      <c r="I91" s="70"/>
    </row>
    <row r="92" spans="1:9">
      <c r="A92" s="4"/>
      <c r="I92" s="76"/>
    </row>
    <row r="93" spans="1:9">
      <c r="A93" s="4"/>
      <c r="I93" s="76"/>
    </row>
    <row r="94" spans="1:9">
      <c r="A94" s="4"/>
      <c r="I94" s="76"/>
    </row>
    <row r="95" spans="1:9">
      <c r="A95" s="4"/>
      <c r="I95" s="76"/>
    </row>
    <row r="96" spans="1:9">
      <c r="A96" s="4"/>
      <c r="I96" s="76"/>
    </row>
    <row r="97" spans="1:9">
      <c r="A97" s="4"/>
      <c r="I97" s="76"/>
    </row>
    <row r="98" spans="1:9">
      <c r="A98" s="4"/>
      <c r="I98" s="76"/>
    </row>
    <row r="99" spans="1:9">
      <c r="A99" s="4"/>
      <c r="I99" s="76"/>
    </row>
    <row r="100" spans="1:9">
      <c r="A100" s="4"/>
      <c r="I100" s="76"/>
    </row>
    <row r="101" spans="1:9">
      <c r="A101" s="4"/>
      <c r="I101" s="70"/>
    </row>
    <row r="102" spans="1:9">
      <c r="A102" s="4"/>
      <c r="I102" s="76"/>
    </row>
    <row r="103" spans="1:9">
      <c r="A103" s="4"/>
      <c r="B103" s="4"/>
      <c r="C103" s="4"/>
      <c r="D103" s="4"/>
      <c r="E103" s="4"/>
      <c r="F103" s="4"/>
      <c r="G103" s="4"/>
      <c r="H103" s="4"/>
      <c r="I103" s="76"/>
    </row>
    <row r="104" spans="1:9">
      <c r="A104" s="4"/>
      <c r="B104" s="4"/>
      <c r="C104" s="4"/>
      <c r="D104" s="4"/>
      <c r="E104" s="4"/>
      <c r="F104" s="4"/>
      <c r="G104" s="4"/>
      <c r="H104" s="4"/>
      <c r="I104" s="76"/>
    </row>
    <row r="105" spans="1:9">
      <c r="A105" s="4"/>
      <c r="B105" s="4"/>
      <c r="C105" s="4"/>
      <c r="D105" s="4"/>
      <c r="E105" s="4"/>
      <c r="F105" s="4"/>
      <c r="G105" s="4"/>
      <c r="H105" s="4"/>
      <c r="I105" s="70"/>
    </row>
    <row r="106" spans="1:9">
      <c r="A106" s="4"/>
      <c r="B106" s="4"/>
      <c r="C106" s="4"/>
      <c r="D106" s="4"/>
      <c r="E106" s="4"/>
      <c r="F106" s="4"/>
      <c r="G106" s="4"/>
      <c r="H106" s="4"/>
      <c r="I106" s="76"/>
    </row>
    <row r="107" spans="1:9">
      <c r="A107" s="4"/>
      <c r="B107" s="4"/>
      <c r="C107" s="4"/>
      <c r="D107" s="4"/>
      <c r="E107" s="4"/>
      <c r="F107" s="4"/>
      <c r="G107" s="4"/>
      <c r="H107" s="4"/>
      <c r="I107" s="76"/>
    </row>
    <row r="108" spans="1:9">
      <c r="A108" s="4"/>
      <c r="B108" s="4"/>
      <c r="C108" s="4"/>
      <c r="D108" s="4"/>
      <c r="E108" s="4"/>
      <c r="F108" s="4"/>
      <c r="G108" s="4"/>
      <c r="H108" s="4"/>
      <c r="I108" s="76"/>
    </row>
    <row r="109" spans="1:9">
      <c r="A109" s="4"/>
      <c r="B109" s="4"/>
      <c r="C109" s="4"/>
      <c r="D109" s="4"/>
      <c r="E109" s="4"/>
      <c r="F109" s="4"/>
      <c r="G109" s="4"/>
      <c r="H109" s="4"/>
      <c r="I109" s="76"/>
    </row>
    <row r="110" spans="1:9">
      <c r="A110" s="4"/>
      <c r="B110" s="4"/>
      <c r="C110" s="4"/>
      <c r="D110" s="4"/>
      <c r="E110" s="4"/>
      <c r="F110" s="4"/>
      <c r="G110" s="4"/>
      <c r="H110" s="4"/>
      <c r="I110" s="70"/>
    </row>
    <row r="111" spans="1:9">
      <c r="A111" s="4"/>
      <c r="B111" s="4"/>
      <c r="C111" s="4"/>
      <c r="D111" s="4"/>
      <c r="E111" s="4"/>
      <c r="F111" s="4"/>
      <c r="G111" s="4"/>
      <c r="H111" s="4"/>
      <c r="I111" s="76"/>
    </row>
    <row r="112" spans="1:9">
      <c r="A112" s="4"/>
      <c r="B112" s="4"/>
      <c r="C112" s="4"/>
      <c r="D112" s="4"/>
      <c r="E112" s="4"/>
      <c r="F112" s="4"/>
      <c r="G112" s="4"/>
      <c r="H112" s="4"/>
      <c r="I112" s="76"/>
    </row>
    <row r="113" spans="1:9">
      <c r="A113" s="4"/>
      <c r="B113" s="4"/>
      <c r="C113" s="4"/>
      <c r="D113" s="4"/>
      <c r="E113" s="4"/>
      <c r="F113" s="4"/>
      <c r="G113" s="4"/>
      <c r="H113" s="4"/>
      <c r="I113" s="76"/>
    </row>
    <row r="114" spans="1:9">
      <c r="A114" s="4"/>
      <c r="B114" s="4"/>
      <c r="C114" s="4"/>
      <c r="D114" s="4"/>
      <c r="E114" s="4"/>
      <c r="F114" s="4"/>
      <c r="G114" s="4"/>
      <c r="H114" s="4"/>
      <c r="I114" s="76"/>
    </row>
    <row r="115" spans="1:9">
      <c r="A115" s="4"/>
      <c r="B115" s="4"/>
      <c r="C115" s="4"/>
      <c r="D115" s="4"/>
      <c r="E115" s="4"/>
      <c r="F115" s="4"/>
      <c r="G115" s="4"/>
      <c r="H115" s="4"/>
      <c r="I115" s="70"/>
    </row>
    <row r="116" spans="1:9">
      <c r="A116" s="4"/>
      <c r="B116" s="4"/>
      <c r="C116" s="4"/>
      <c r="D116" s="4"/>
      <c r="E116" s="4"/>
      <c r="F116" s="4"/>
      <c r="G116" s="4"/>
      <c r="H116" s="4"/>
      <c r="I116" s="76"/>
    </row>
    <row r="117" spans="1:9">
      <c r="A117" s="4"/>
      <c r="B117" s="4"/>
      <c r="C117" s="4"/>
      <c r="D117" s="4"/>
      <c r="E117" s="4"/>
      <c r="F117" s="4"/>
      <c r="G117" s="4"/>
      <c r="H117" s="4"/>
      <c r="I117" s="76"/>
    </row>
    <row r="118" spans="1:9">
      <c r="A118" s="4"/>
      <c r="B118" s="4"/>
      <c r="C118" s="4"/>
      <c r="D118" s="4"/>
      <c r="E118" s="4"/>
      <c r="F118" s="4"/>
      <c r="G118" s="4"/>
      <c r="H118" s="4"/>
      <c r="I118" s="76"/>
    </row>
    <row r="119" spans="1:9">
      <c r="A119" s="4"/>
      <c r="B119" s="4"/>
      <c r="C119" s="4"/>
      <c r="D119" s="4"/>
      <c r="E119" s="4"/>
      <c r="F119" s="4"/>
      <c r="G119" s="4"/>
      <c r="H119" s="4"/>
      <c r="I119" s="76"/>
    </row>
    <row r="120" spans="1:9">
      <c r="A120" s="4"/>
      <c r="B120" s="4"/>
      <c r="C120" s="4"/>
      <c r="D120" s="4"/>
      <c r="E120" s="4"/>
      <c r="F120" s="4"/>
      <c r="G120" s="4"/>
      <c r="H120" s="4"/>
      <c r="I120" s="76"/>
    </row>
    <row r="121" spans="1:9">
      <c r="A121" s="4"/>
      <c r="B121" s="4"/>
      <c r="C121" s="4"/>
      <c r="D121" s="4"/>
      <c r="E121" s="4"/>
      <c r="F121" s="4"/>
      <c r="G121" s="4"/>
      <c r="H121" s="4"/>
      <c r="I121" s="76"/>
    </row>
    <row r="122" spans="1:9">
      <c r="A122" s="4"/>
      <c r="B122" s="4"/>
      <c r="C122" s="4"/>
      <c r="D122" s="4"/>
      <c r="E122" s="4"/>
      <c r="F122" s="4"/>
      <c r="G122" s="4"/>
      <c r="H122" s="4"/>
    </row>
    <row r="123" spans="1:9">
      <c r="A123" s="4"/>
      <c r="B123" s="4"/>
      <c r="C123" s="4"/>
      <c r="D123" s="4"/>
      <c r="E123" s="4"/>
      <c r="F123" s="4"/>
      <c r="G123" s="4"/>
      <c r="H123" s="4"/>
    </row>
    <row r="124" spans="1:9">
      <c r="A124" s="4"/>
      <c r="B124" s="4"/>
      <c r="C124" s="4"/>
      <c r="D124" s="4"/>
      <c r="E124" s="4"/>
      <c r="F124" s="4"/>
      <c r="G124" s="4"/>
      <c r="H124" s="4"/>
    </row>
    <row r="125" spans="1:9">
      <c r="A125" s="4"/>
      <c r="B125" s="4"/>
      <c r="C125" s="4"/>
      <c r="D125" s="4"/>
      <c r="E125" s="4"/>
      <c r="F125" s="4"/>
      <c r="G125" s="4"/>
      <c r="H125" s="4"/>
    </row>
    <row r="126" spans="1:9">
      <c r="A126" s="4"/>
      <c r="B126" s="4"/>
      <c r="C126" s="4"/>
      <c r="D126" s="4"/>
      <c r="E126" s="4"/>
      <c r="F126" s="4"/>
      <c r="G126" s="4"/>
      <c r="H126" s="4"/>
    </row>
    <row r="127" spans="1:9">
      <c r="A127" s="4"/>
      <c r="B127" s="4"/>
      <c r="C127" s="4"/>
      <c r="D127" s="4"/>
      <c r="E127" s="4"/>
      <c r="F127" s="4"/>
      <c r="G127" s="4"/>
      <c r="H127" s="4"/>
    </row>
    <row r="128" spans="1:9">
      <c r="A128" s="4"/>
      <c r="B128" s="4"/>
      <c r="C128" s="4"/>
      <c r="D128" s="4"/>
      <c r="E128" s="4"/>
      <c r="F128" s="4"/>
      <c r="G128" s="4"/>
      <c r="H128" s="4"/>
    </row>
    <row r="129" spans="1:8">
      <c r="A129" s="4"/>
      <c r="B129" s="4"/>
      <c r="C129" s="4"/>
      <c r="D129" s="4"/>
      <c r="E129" s="4"/>
      <c r="F129" s="4"/>
      <c r="G129" s="4"/>
      <c r="H129" s="4"/>
    </row>
    <row r="130" spans="1:8">
      <c r="A130" s="4"/>
      <c r="B130" s="4"/>
      <c r="C130" s="4"/>
      <c r="D130" s="4"/>
      <c r="E130" s="4"/>
      <c r="F130" s="4"/>
      <c r="G130" s="4"/>
      <c r="H130" s="4"/>
    </row>
    <row r="131" spans="1:8">
      <c r="A131" s="4"/>
      <c r="B131" s="4"/>
      <c r="C131" s="4"/>
      <c r="D131" s="4"/>
      <c r="E131" s="4"/>
      <c r="F131" s="4"/>
      <c r="G131" s="4"/>
      <c r="H131" s="4"/>
    </row>
    <row r="132" spans="1:8">
      <c r="A132" s="4"/>
      <c r="B132" s="4"/>
      <c r="C132" s="4"/>
      <c r="D132" s="4"/>
      <c r="E132" s="4"/>
      <c r="F132" s="4"/>
      <c r="G132" s="4"/>
      <c r="H132" s="4"/>
    </row>
  </sheetData>
  <mergeCells count="9">
    <mergeCell ref="C33:H33"/>
    <mergeCell ref="C40:H40"/>
    <mergeCell ref="C46:H46"/>
    <mergeCell ref="C5:H5"/>
    <mergeCell ref="C9:H9"/>
    <mergeCell ref="C11:H11"/>
    <mergeCell ref="C15:H15"/>
    <mergeCell ref="C20:H20"/>
    <mergeCell ref="C30:H30"/>
  </mergeCells>
  <hyperlinks>
    <hyperlink ref="J1" location="Index!A1" display="Back to index" xr:uid="{64FC782A-E866-48F4-ACE8-4701BB1FE52F}"/>
  </hyperlinks>
  <pageMargins left="0.7" right="0.7" top="0.75" bottom="0.75" header="0.3" footer="0.3"/>
  <pageSetup paperSize="9" orientation="landscape" verticalDpi="1200" r:id="rId1"/>
  <headerFooter>
    <oddHeader>&amp;CEN
Annex 1</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F17"/>
  <sheetViews>
    <sheetView showGridLines="0" zoomScale="90" zoomScaleNormal="90" zoomScalePageLayoutView="80" workbookViewId="0">
      <selection activeCell="F1" sqref="F1"/>
    </sheetView>
  </sheetViews>
  <sheetFormatPr defaultColWidth="9.140625" defaultRowHeight="14.25"/>
  <cols>
    <col min="1" max="1" width="4.7109375" style="5" customWidth="1"/>
    <col min="2" max="2" width="9.140625" style="5"/>
    <col min="3" max="3" width="51.140625" style="5" customWidth="1"/>
    <col min="4" max="4" width="30.5703125" style="5" customWidth="1"/>
    <col min="5" max="5" width="4.7109375" style="5" customWidth="1"/>
    <col min="6" max="6" width="11.5703125" style="5" bestFit="1" customWidth="1"/>
    <col min="7" max="16384" width="9.140625" style="5"/>
  </cols>
  <sheetData>
    <row r="1" spans="1:6" ht="18.75">
      <c r="A1" s="10"/>
      <c r="B1" s="10" t="s">
        <v>22</v>
      </c>
      <c r="E1" s="285"/>
      <c r="F1" s="284" t="s">
        <v>202</v>
      </c>
    </row>
    <row r="2" spans="1:6" ht="15.75">
      <c r="B2" s="2" t="s">
        <v>255</v>
      </c>
      <c r="C2" s="14"/>
    </row>
    <row r="3" spans="1:6">
      <c r="B3" s="12"/>
      <c r="C3" s="12"/>
      <c r="D3" s="15"/>
    </row>
    <row r="4" spans="1:6" s="69" customFormat="1" ht="20.25" customHeight="1">
      <c r="B4" s="330" t="s">
        <v>338</v>
      </c>
      <c r="C4" s="331"/>
      <c r="D4" s="123" t="s">
        <v>12</v>
      </c>
    </row>
    <row r="5" spans="1:6" s="74" customFormat="1" ht="39" customHeight="1" thickBot="1">
      <c r="B5" s="124"/>
      <c r="C5" s="124"/>
      <c r="D5" s="134" t="s">
        <v>23</v>
      </c>
    </row>
    <row r="6" spans="1:6" s="118" customFormat="1" ht="20.100000000000001" customHeight="1">
      <c r="B6" s="135">
        <v>1</v>
      </c>
      <c r="C6" s="136" t="s">
        <v>24</v>
      </c>
      <c r="D6" s="131"/>
    </row>
    <row r="7" spans="1:6" s="118" customFormat="1" ht="20.100000000000001" customHeight="1">
      <c r="B7" s="88">
        <v>2</v>
      </c>
      <c r="C7" s="77" t="s">
        <v>25</v>
      </c>
      <c r="D7" s="77"/>
    </row>
    <row r="8" spans="1:6" s="118" customFormat="1" ht="20.100000000000001" customHeight="1">
      <c r="B8" s="88">
        <v>3</v>
      </c>
      <c r="C8" s="77" t="s">
        <v>26</v>
      </c>
      <c r="D8" s="77"/>
    </row>
    <row r="9" spans="1:6" s="118" customFormat="1" ht="20.100000000000001" customHeight="1">
      <c r="B9" s="88">
        <v>4</v>
      </c>
      <c r="C9" s="77" t="s">
        <v>27</v>
      </c>
      <c r="D9" s="77"/>
    </row>
    <row r="10" spans="1:6" s="118" customFormat="1" ht="20.100000000000001" customHeight="1">
      <c r="B10" s="88">
        <v>5</v>
      </c>
      <c r="C10" s="77" t="s">
        <v>28</v>
      </c>
      <c r="D10" s="77"/>
    </row>
    <row r="11" spans="1:6" s="118" customFormat="1" ht="20.100000000000001" customHeight="1">
      <c r="B11" s="88">
        <v>6</v>
      </c>
      <c r="C11" s="77" t="s">
        <v>29</v>
      </c>
      <c r="D11" s="77"/>
    </row>
    <row r="12" spans="1:6" s="118" customFormat="1" ht="20.100000000000001" customHeight="1">
      <c r="B12" s="88">
        <v>7</v>
      </c>
      <c r="C12" s="77" t="s">
        <v>30</v>
      </c>
      <c r="D12" s="77"/>
    </row>
    <row r="13" spans="1:6" s="118" customFormat="1" ht="20.100000000000001" customHeight="1">
      <c r="B13" s="88">
        <v>8</v>
      </c>
      <c r="C13" s="77" t="s">
        <v>31</v>
      </c>
      <c r="D13" s="77"/>
    </row>
    <row r="14" spans="1:6" s="118" customFormat="1" ht="20.100000000000001" customHeight="1" thickBot="1">
      <c r="B14" s="137">
        <v>9</v>
      </c>
      <c r="C14" s="138" t="s">
        <v>32</v>
      </c>
      <c r="D14" s="139"/>
    </row>
    <row r="15" spans="1:6">
      <c r="B15" s="2"/>
      <c r="C15" s="2"/>
      <c r="D15" s="2"/>
    </row>
    <row r="16" spans="1:6">
      <c r="B16" s="16"/>
    </row>
    <row r="17" spans="2:2">
      <c r="B17" s="9"/>
    </row>
  </sheetData>
  <mergeCells count="1">
    <mergeCell ref="B4:C4"/>
  </mergeCells>
  <hyperlinks>
    <hyperlink ref="F1" location="Index!A1" display="Back to index" xr:uid="{E4DC7E8C-89D5-4E07-BD6E-AA4A8D7B9AF2}"/>
  </hyperlinks>
  <pageMargins left="0.70866141732283472" right="0.70866141732283472" top="0.74803149606299213" bottom="0.74803149606299213" header="0.31496062992125984" footer="0.31496062992125984"/>
  <pageSetup paperSize="9" scale="6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M20"/>
  <sheetViews>
    <sheetView showGridLines="0" zoomScale="90" zoomScaleNormal="90" zoomScaleSheetLayoutView="100" workbookViewId="0">
      <selection activeCell="F1" sqref="F1"/>
    </sheetView>
  </sheetViews>
  <sheetFormatPr defaultColWidth="9.140625" defaultRowHeight="14.25"/>
  <cols>
    <col min="1" max="1" width="4.7109375" style="17" customWidth="1"/>
    <col min="2" max="2" width="3.5703125" style="11" customWidth="1"/>
    <col min="3" max="3" width="74.42578125" style="11" customWidth="1"/>
    <col min="4" max="4" width="30.140625" style="11" bestFit="1" customWidth="1"/>
    <col min="5" max="5" width="4.7109375" style="11" customWidth="1"/>
    <col min="6" max="6" width="14.5703125" style="11" customWidth="1"/>
    <col min="7" max="7" width="16.28515625" style="11" customWidth="1"/>
    <col min="8" max="16384" width="9.140625" style="11"/>
  </cols>
  <sheetData>
    <row r="1" spans="1:13" ht="20.25">
      <c r="B1" s="21" t="s">
        <v>80</v>
      </c>
      <c r="C1" s="20"/>
      <c r="D1" s="20"/>
      <c r="E1" s="285"/>
      <c r="F1" s="284" t="s">
        <v>202</v>
      </c>
      <c r="G1" s="20"/>
      <c r="H1" s="18"/>
      <c r="I1" s="18"/>
      <c r="J1" s="18"/>
      <c r="K1" s="18"/>
      <c r="L1" s="18"/>
      <c r="M1" s="18"/>
    </row>
    <row r="2" spans="1:13">
      <c r="B2" s="100" t="s">
        <v>255</v>
      </c>
      <c r="C2" s="2"/>
      <c r="E2" s="19"/>
    </row>
    <row r="3" spans="1:13" s="69" customFormat="1" ht="20.100000000000001" customHeight="1">
      <c r="B3" s="147"/>
      <c r="C3" s="148"/>
      <c r="D3" s="149" t="s">
        <v>33</v>
      </c>
      <c r="E3" s="19"/>
    </row>
    <row r="4" spans="1:13" s="69" customFormat="1" ht="20.100000000000001" customHeight="1" thickBot="1">
      <c r="C4" s="148"/>
      <c r="D4" s="145" t="s">
        <v>12</v>
      </c>
      <c r="E4" s="19"/>
    </row>
    <row r="5" spans="1:13" s="69" customFormat="1" ht="20.100000000000001" customHeight="1">
      <c r="A5" s="76"/>
      <c r="B5" s="150">
        <v>1</v>
      </c>
      <c r="C5" s="151" t="s">
        <v>81</v>
      </c>
      <c r="D5" s="152">
        <v>22488413.143822402</v>
      </c>
      <c r="E5" s="272"/>
    </row>
    <row r="6" spans="1:13" s="69" customFormat="1" ht="20.100000000000001" customHeight="1">
      <c r="A6" s="76"/>
      <c r="B6" s="153">
        <v>2</v>
      </c>
      <c r="C6" s="119" t="s">
        <v>82</v>
      </c>
      <c r="D6" s="314">
        <v>-155692.43973344201</v>
      </c>
      <c r="E6" s="142"/>
    </row>
    <row r="7" spans="1:13" s="69" customFormat="1" ht="20.100000000000001" customHeight="1">
      <c r="A7" s="76"/>
      <c r="B7" s="153">
        <v>3</v>
      </c>
      <c r="C7" s="119" t="s">
        <v>83</v>
      </c>
      <c r="D7" s="314">
        <v>0</v>
      </c>
      <c r="E7" s="142"/>
    </row>
    <row r="8" spans="1:13" s="69" customFormat="1" ht="20.100000000000001" customHeight="1">
      <c r="A8" s="76"/>
      <c r="B8" s="153">
        <v>4</v>
      </c>
      <c r="C8" s="119" t="s">
        <v>84</v>
      </c>
      <c r="D8" s="314">
        <v>0</v>
      </c>
      <c r="E8" s="143"/>
    </row>
    <row r="9" spans="1:13" s="69" customFormat="1" ht="20.100000000000001" customHeight="1">
      <c r="A9" s="76"/>
      <c r="B9" s="153">
        <v>5</v>
      </c>
      <c r="C9" s="119" t="s">
        <v>85</v>
      </c>
      <c r="D9" s="314">
        <v>0</v>
      </c>
      <c r="E9" s="144"/>
    </row>
    <row r="10" spans="1:13" s="69" customFormat="1" ht="20.100000000000001" customHeight="1">
      <c r="A10" s="76"/>
      <c r="B10" s="153">
        <v>6</v>
      </c>
      <c r="C10" s="119" t="s">
        <v>86</v>
      </c>
      <c r="D10" s="314">
        <v>0</v>
      </c>
      <c r="E10" s="144"/>
    </row>
    <row r="11" spans="1:13" s="69" customFormat="1" ht="20.100000000000001" customHeight="1">
      <c r="A11" s="76"/>
      <c r="B11" s="153">
        <v>7</v>
      </c>
      <c r="C11" s="119" t="s">
        <v>87</v>
      </c>
      <c r="D11" s="314">
        <v>-10971.220997693285</v>
      </c>
      <c r="E11" s="144"/>
    </row>
    <row r="12" spans="1:13" s="69" customFormat="1" ht="20.100000000000001" customHeight="1">
      <c r="A12" s="76"/>
      <c r="B12" s="154">
        <v>8</v>
      </c>
      <c r="C12" s="120" t="s">
        <v>88</v>
      </c>
      <c r="D12" s="315">
        <v>-96376.285243587219</v>
      </c>
      <c r="E12" s="144"/>
    </row>
    <row r="13" spans="1:13" s="69" customFormat="1" ht="20.100000000000001" customHeight="1" thickBot="1">
      <c r="A13" s="76"/>
      <c r="B13" s="155">
        <v>9</v>
      </c>
      <c r="C13" s="128" t="s">
        <v>89</v>
      </c>
      <c r="D13" s="146">
        <v>22225373.197847702</v>
      </c>
      <c r="E13" s="144"/>
    </row>
    <row r="14" spans="1:13">
      <c r="A14" s="76"/>
      <c r="B14" s="22"/>
      <c r="C14" s="22"/>
    </row>
    <row r="15" spans="1:13">
      <c r="A15" s="76"/>
    </row>
    <row r="16" spans="1:13">
      <c r="A16" s="76"/>
    </row>
    <row r="17" spans="1:1">
      <c r="A17" s="76"/>
    </row>
    <row r="18" spans="1:1">
      <c r="A18" s="54"/>
    </row>
    <row r="19" spans="1:1">
      <c r="A19" s="54"/>
    </row>
    <row r="20" spans="1:1">
      <c r="A20" s="54"/>
    </row>
  </sheetData>
  <hyperlinks>
    <hyperlink ref="F1" location="Index!A1" display="Back to index" xr:uid="{FD03464B-65F1-43F5-8C03-3E161C510618}"/>
  </hyperlinks>
  <pageMargins left="0.7" right="0.7" top="0.75" bottom="0.75" header="0.3" footer="0.3"/>
  <pageSetup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N20"/>
  <sheetViews>
    <sheetView showGridLines="0" zoomScale="90" zoomScaleNormal="90" workbookViewId="0">
      <selection activeCell="L1" sqref="L1"/>
    </sheetView>
  </sheetViews>
  <sheetFormatPr defaultColWidth="11.42578125" defaultRowHeight="14.25"/>
  <cols>
    <col min="1" max="1" width="4.7109375" style="17" customWidth="1"/>
    <col min="2" max="2" width="3.5703125" style="5" customWidth="1"/>
    <col min="3" max="3" width="50.140625" style="5" customWidth="1"/>
    <col min="4" max="10" width="15.5703125" style="5" customWidth="1"/>
    <col min="11" max="11" width="4.7109375" style="5" customWidth="1"/>
    <col min="12" max="16384" width="11.42578125" style="5"/>
  </cols>
  <sheetData>
    <row r="1" spans="1:14" ht="15.75" customHeight="1">
      <c r="B1" s="23"/>
      <c r="C1" s="13" t="s">
        <v>59</v>
      </c>
      <c r="D1" s="24"/>
      <c r="E1" s="24"/>
      <c r="F1" s="24"/>
      <c r="G1" s="24"/>
      <c r="K1" s="285"/>
      <c r="L1" s="284" t="s">
        <v>202</v>
      </c>
    </row>
    <row r="2" spans="1:14" ht="15" customHeight="1">
      <c r="C2" s="333" t="s">
        <v>255</v>
      </c>
      <c r="D2" s="333"/>
      <c r="L2" s="25"/>
      <c r="M2" s="25"/>
      <c r="N2" s="25"/>
    </row>
    <row r="3" spans="1:14" s="159" customFormat="1" ht="20.100000000000001" customHeight="1">
      <c r="A3" s="69"/>
      <c r="B3" s="332"/>
      <c r="C3" s="332"/>
      <c r="D3" s="129" t="s">
        <v>12</v>
      </c>
      <c r="E3" s="129" t="s">
        <v>13</v>
      </c>
      <c r="F3" s="129" t="s">
        <v>14</v>
      </c>
      <c r="G3" s="129" t="s">
        <v>15</v>
      </c>
      <c r="H3" s="143" t="s">
        <v>16</v>
      </c>
      <c r="I3" s="129" t="s">
        <v>17</v>
      </c>
      <c r="J3" s="129" t="s">
        <v>18</v>
      </c>
      <c r="K3" s="129"/>
    </row>
    <row r="4" spans="1:14" s="159" customFormat="1" ht="27.95" customHeight="1" thickBot="1">
      <c r="A4" s="69"/>
      <c r="B4" s="332"/>
      <c r="C4" s="332"/>
      <c r="D4" s="127" t="s">
        <v>60</v>
      </c>
      <c r="E4" s="127" t="s">
        <v>61</v>
      </c>
      <c r="F4" s="127" t="s">
        <v>62</v>
      </c>
      <c r="G4" s="127" t="s">
        <v>63</v>
      </c>
      <c r="H4" s="130" t="s">
        <v>31</v>
      </c>
      <c r="I4" s="127" t="s">
        <v>64</v>
      </c>
      <c r="J4" s="127" t="s">
        <v>65</v>
      </c>
      <c r="K4" s="129"/>
    </row>
    <row r="5" spans="1:14" s="118" customFormat="1" ht="20.100000000000001" customHeight="1">
      <c r="A5" s="76"/>
      <c r="B5" s="161">
        <v>1</v>
      </c>
      <c r="C5" s="136" t="s">
        <v>66</v>
      </c>
      <c r="D5" s="164">
        <v>300419.14026715781</v>
      </c>
      <c r="E5" s="164">
        <v>792376.71908478008</v>
      </c>
      <c r="F5" s="164"/>
      <c r="G5" s="164"/>
      <c r="H5" s="164"/>
      <c r="I5" s="164">
        <v>1092795.8593519377</v>
      </c>
      <c r="J5" s="164">
        <v>87423.668748155033</v>
      </c>
      <c r="K5" s="165"/>
    </row>
    <row r="6" spans="1:14" s="118" customFormat="1" ht="20.100000000000001" customHeight="1">
      <c r="A6" s="76"/>
      <c r="B6" s="78" t="s">
        <v>67</v>
      </c>
      <c r="C6" s="162" t="s">
        <v>68</v>
      </c>
      <c r="D6" s="141">
        <v>-255368.59867040301</v>
      </c>
      <c r="E6" s="141">
        <v>-616716.44822716352</v>
      </c>
      <c r="F6" s="125"/>
      <c r="G6" s="125"/>
      <c r="H6" s="125"/>
      <c r="I6" s="125">
        <v>-872085.04689756595</v>
      </c>
      <c r="J6" s="125">
        <v>-69766.803751805302</v>
      </c>
      <c r="K6" s="165"/>
    </row>
    <row r="7" spans="1:14" s="118" customFormat="1" ht="20.100000000000001" customHeight="1">
      <c r="A7" s="76"/>
      <c r="B7" s="78" t="s">
        <v>69</v>
      </c>
      <c r="C7" s="162" t="s">
        <v>70</v>
      </c>
      <c r="D7" s="125">
        <v>45050.541596754789</v>
      </c>
      <c r="E7" s="125">
        <v>175660.27085761656</v>
      </c>
      <c r="F7" s="125"/>
      <c r="G7" s="125"/>
      <c r="H7" s="125"/>
      <c r="I7" s="125">
        <v>220710.81245437136</v>
      </c>
      <c r="J7" s="125">
        <v>17656.864996349712</v>
      </c>
      <c r="K7" s="165"/>
    </row>
    <row r="8" spans="1:14" s="118" customFormat="1" ht="20.100000000000001" customHeight="1">
      <c r="A8" s="76"/>
      <c r="B8" s="162">
        <v>2</v>
      </c>
      <c r="C8" s="162" t="s">
        <v>71</v>
      </c>
      <c r="D8" s="125">
        <v>-12276.177834745842</v>
      </c>
      <c r="E8" s="125">
        <v>-95312.990572343988</v>
      </c>
      <c r="F8" s="125"/>
      <c r="G8" s="125"/>
      <c r="H8" s="125"/>
      <c r="I8" s="125">
        <v>-107589.16840708983</v>
      </c>
      <c r="J8" s="125">
        <v>-8607.1334725671877</v>
      </c>
      <c r="K8" s="165"/>
    </row>
    <row r="9" spans="1:14" s="118" customFormat="1" ht="20.100000000000001" customHeight="1">
      <c r="A9" s="76"/>
      <c r="B9" s="162">
        <v>3</v>
      </c>
      <c r="C9" s="162" t="s">
        <v>72</v>
      </c>
      <c r="D9" s="125"/>
      <c r="E9" s="125"/>
      <c r="F9" s="125"/>
      <c r="G9" s="125"/>
      <c r="H9" s="125"/>
      <c r="I9" s="125"/>
      <c r="J9" s="125"/>
      <c r="K9" s="165"/>
    </row>
    <row r="10" spans="1:14" s="118" customFormat="1" ht="20.100000000000001" customHeight="1">
      <c r="A10" s="76"/>
      <c r="B10" s="162">
        <v>4</v>
      </c>
      <c r="C10" s="162" t="s">
        <v>73</v>
      </c>
      <c r="D10" s="125"/>
      <c r="E10" s="125"/>
      <c r="F10" s="125"/>
      <c r="G10" s="125"/>
      <c r="H10" s="125"/>
      <c r="I10" s="125"/>
      <c r="J10" s="125"/>
      <c r="K10" s="165"/>
    </row>
    <row r="11" spans="1:14" s="118" customFormat="1" ht="20.100000000000001" customHeight="1">
      <c r="A11" s="76"/>
      <c r="B11" s="121">
        <v>5</v>
      </c>
      <c r="C11" s="121" t="s">
        <v>74</v>
      </c>
      <c r="D11" s="125"/>
      <c r="E11" s="125"/>
      <c r="F11" s="125"/>
      <c r="G11" s="125"/>
      <c r="H11" s="125"/>
      <c r="I11" s="125"/>
      <c r="J11" s="125"/>
      <c r="K11" s="165"/>
    </row>
    <row r="12" spans="1:14" s="118" customFormat="1" ht="20.100000000000001" customHeight="1">
      <c r="A12" s="76"/>
      <c r="B12" s="162">
        <v>6</v>
      </c>
      <c r="C12" s="162" t="s">
        <v>75</v>
      </c>
      <c r="D12" s="125"/>
      <c r="E12" s="125"/>
      <c r="F12" s="125"/>
      <c r="G12" s="125"/>
      <c r="H12" s="125"/>
      <c r="I12" s="125"/>
      <c r="J12" s="125"/>
      <c r="K12" s="165"/>
    </row>
    <row r="13" spans="1:14" s="118" customFormat="1" ht="20.100000000000001" customHeight="1">
      <c r="A13" s="76"/>
      <c r="B13" s="162">
        <v>7</v>
      </c>
      <c r="C13" s="162" t="s">
        <v>58</v>
      </c>
      <c r="D13" s="125"/>
      <c r="E13" s="125"/>
      <c r="F13" s="125"/>
      <c r="G13" s="125"/>
      <c r="H13" s="125"/>
      <c r="I13" s="125"/>
      <c r="J13" s="125"/>
      <c r="K13" s="165"/>
    </row>
    <row r="14" spans="1:14" s="118" customFormat="1" ht="20.100000000000001" customHeight="1">
      <c r="A14" s="76"/>
      <c r="B14" s="78" t="s">
        <v>76</v>
      </c>
      <c r="C14" s="162" t="s">
        <v>77</v>
      </c>
      <c r="D14" s="125">
        <v>32774.363762008943</v>
      </c>
      <c r="E14" s="125">
        <v>80347.280285272587</v>
      </c>
      <c r="F14" s="125"/>
      <c r="G14" s="125"/>
      <c r="H14" s="125"/>
      <c r="I14" s="125">
        <v>113121.64404728153</v>
      </c>
      <c r="J14" s="125">
        <v>9049.7315237825242</v>
      </c>
      <c r="K14" s="165"/>
    </row>
    <row r="15" spans="1:14" s="118" customFormat="1" ht="20.100000000000001" customHeight="1">
      <c r="A15" s="76"/>
      <c r="B15" s="126" t="s">
        <v>78</v>
      </c>
      <c r="C15" s="122" t="s">
        <v>68</v>
      </c>
      <c r="D15" s="156">
        <v>181061.38173116284</v>
      </c>
      <c r="E15" s="156">
        <v>383466.54600879888</v>
      </c>
      <c r="F15" s="156"/>
      <c r="G15" s="156"/>
      <c r="H15" s="156"/>
      <c r="I15" s="156">
        <v>564527.92773996189</v>
      </c>
      <c r="J15" s="156">
        <v>45162.234219196944</v>
      </c>
      <c r="K15" s="165"/>
    </row>
    <row r="16" spans="1:14" s="118" customFormat="1" ht="20.100000000000001" customHeight="1" thickBot="1">
      <c r="A16" s="76"/>
      <c r="B16" s="166">
        <v>8</v>
      </c>
      <c r="C16" s="163" t="s">
        <v>79</v>
      </c>
      <c r="D16" s="157">
        <v>213835.74549317179</v>
      </c>
      <c r="E16" s="157">
        <v>463813.82629407151</v>
      </c>
      <c r="F16" s="157"/>
      <c r="G16" s="157"/>
      <c r="H16" s="157"/>
      <c r="I16" s="157">
        <v>677649.57178724336</v>
      </c>
      <c r="J16" s="157">
        <v>54211.965742979468</v>
      </c>
      <c r="K16" s="165"/>
    </row>
    <row r="17" spans="1:3">
      <c r="A17" s="76"/>
      <c r="C17" s="65"/>
    </row>
    <row r="18" spans="1:3">
      <c r="A18" s="54"/>
    </row>
    <row r="19" spans="1:3">
      <c r="A19" s="54"/>
    </row>
    <row r="20" spans="1:3">
      <c r="A20" s="54"/>
    </row>
  </sheetData>
  <mergeCells count="3">
    <mergeCell ref="B3:C3"/>
    <mergeCell ref="B4:C4"/>
    <mergeCell ref="C2:D2"/>
  </mergeCells>
  <hyperlinks>
    <hyperlink ref="L1" location="Index!A1" display="Back to index" xr:uid="{4FFB40D0-262C-4C89-86CC-3A8DF94D944C}"/>
  </hyperlinks>
  <pageMargins left="0.70866141732283472" right="0.70866141732283472" top="0.74803149606299213" bottom="0.74803149606299213" header="0.31496062992125984" footer="0.31496062992125984"/>
  <pageSetup paperSize="9" scale="9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M45"/>
  <sheetViews>
    <sheetView showGridLines="0" zoomScale="90" zoomScaleNormal="90" zoomScaleSheetLayoutView="20" zoomScalePageLayoutView="80" workbookViewId="0">
      <selection activeCell="M1" sqref="M1"/>
    </sheetView>
  </sheetViews>
  <sheetFormatPr defaultColWidth="9.140625" defaultRowHeight="14.25"/>
  <cols>
    <col min="1" max="1" width="4.7109375" style="17" customWidth="1"/>
    <col min="2" max="2" width="10.28515625" style="42" customWidth="1"/>
    <col min="3" max="3" width="45.5703125" style="42" customWidth="1"/>
    <col min="4" max="11" width="15.5703125" style="42" customWidth="1"/>
    <col min="12" max="12" width="4.7109375" style="70" customWidth="1"/>
    <col min="13" max="13" width="11.28515625" style="42" bestFit="1" customWidth="1"/>
    <col min="14" max="16384" width="9.140625" style="42"/>
  </cols>
  <sheetData>
    <row r="1" spans="1:13" ht="25.5">
      <c r="B1" s="39" t="s">
        <v>37</v>
      </c>
      <c r="C1" s="2"/>
      <c r="D1" s="2"/>
      <c r="E1" s="2"/>
      <c r="F1" s="2"/>
      <c r="G1" s="2"/>
      <c r="H1" s="2"/>
      <c r="I1" s="2"/>
      <c r="J1" s="2"/>
      <c r="K1" s="2"/>
      <c r="L1" s="285"/>
      <c r="M1" s="284" t="s">
        <v>202</v>
      </c>
    </row>
    <row r="2" spans="1:13" ht="15">
      <c r="B2" s="334" t="s">
        <v>255</v>
      </c>
      <c r="C2" s="334"/>
      <c r="D2" s="2"/>
      <c r="E2" s="2"/>
      <c r="F2" s="2"/>
      <c r="G2" s="2"/>
      <c r="H2" s="2"/>
      <c r="I2" s="2"/>
      <c r="J2" s="2"/>
      <c r="K2" s="2"/>
    </row>
    <row r="3" spans="1:13" s="69" customFormat="1" ht="20.100000000000001" customHeight="1">
      <c r="C3" s="55"/>
      <c r="L3" s="129"/>
    </row>
    <row r="4" spans="1:13" s="69" customFormat="1" ht="20.100000000000001" customHeight="1">
      <c r="B4" s="48"/>
      <c r="C4" s="167" t="s">
        <v>292</v>
      </c>
      <c r="D4" s="160" t="s">
        <v>12</v>
      </c>
      <c r="E4" s="160" t="s">
        <v>13</v>
      </c>
      <c r="F4" s="160" t="s">
        <v>14</v>
      </c>
      <c r="G4" s="160" t="s">
        <v>15</v>
      </c>
      <c r="H4" s="160" t="s">
        <v>16</v>
      </c>
      <c r="I4" s="160" t="s">
        <v>17</v>
      </c>
      <c r="J4" s="160" t="s">
        <v>18</v>
      </c>
      <c r="K4" s="160" t="s">
        <v>19</v>
      </c>
      <c r="L4" s="129"/>
    </row>
    <row r="5" spans="1:13" s="159" customFormat="1" ht="20.100000000000001" customHeight="1">
      <c r="A5" s="76"/>
      <c r="D5" s="341" t="s">
        <v>203</v>
      </c>
      <c r="E5" s="341"/>
      <c r="F5" s="341"/>
      <c r="G5" s="341"/>
      <c r="H5" s="341" t="s">
        <v>204</v>
      </c>
      <c r="I5" s="341"/>
      <c r="J5" s="341"/>
      <c r="K5" s="341"/>
      <c r="L5" s="165"/>
    </row>
    <row r="6" spans="1:13" s="159" customFormat="1" ht="24.95" customHeight="1" thickBot="1">
      <c r="A6" s="76"/>
      <c r="B6" s="118" t="s">
        <v>38</v>
      </c>
      <c r="C6" s="168" t="s">
        <v>39</v>
      </c>
      <c r="D6" s="158" t="s">
        <v>312</v>
      </c>
      <c r="E6" s="158" t="s">
        <v>313</v>
      </c>
      <c r="F6" s="158" t="s">
        <v>314</v>
      </c>
      <c r="G6" s="158" t="s">
        <v>315</v>
      </c>
      <c r="H6" s="158" t="s">
        <v>312</v>
      </c>
      <c r="I6" s="158" t="s">
        <v>313</v>
      </c>
      <c r="J6" s="158" t="s">
        <v>314</v>
      </c>
      <c r="K6" s="158" t="s">
        <v>315</v>
      </c>
      <c r="L6" s="165"/>
    </row>
    <row r="7" spans="1:13" s="159" customFormat="1" ht="20.100000000000001" customHeight="1">
      <c r="A7" s="76"/>
      <c r="B7" s="114" t="s">
        <v>40</v>
      </c>
      <c r="C7" s="168" t="s">
        <v>41</v>
      </c>
      <c r="D7" s="169">
        <v>12</v>
      </c>
      <c r="E7" s="169">
        <v>12</v>
      </c>
      <c r="F7" s="169">
        <v>12</v>
      </c>
      <c r="G7" s="169">
        <v>12</v>
      </c>
      <c r="H7" s="169">
        <v>12</v>
      </c>
      <c r="I7" s="169">
        <v>12</v>
      </c>
      <c r="J7" s="169">
        <v>12</v>
      </c>
      <c r="K7" s="169">
        <v>12</v>
      </c>
      <c r="L7" s="165"/>
    </row>
    <row r="8" spans="1:13" s="140" customFormat="1" ht="20.100000000000001" customHeight="1" thickBot="1">
      <c r="A8" s="76"/>
      <c r="B8" s="339" t="s">
        <v>42</v>
      </c>
      <c r="C8" s="339"/>
      <c r="D8" s="339"/>
      <c r="E8" s="339"/>
      <c r="F8" s="339"/>
      <c r="G8" s="339"/>
      <c r="H8" s="339"/>
      <c r="I8" s="339"/>
      <c r="J8" s="339"/>
      <c r="K8" s="339"/>
      <c r="L8" s="165"/>
    </row>
    <row r="9" spans="1:13" s="159" customFormat="1" ht="20.100000000000001" customHeight="1">
      <c r="A9" s="76"/>
      <c r="B9" s="169">
        <v>1</v>
      </c>
      <c r="C9" s="168" t="s">
        <v>57</v>
      </c>
      <c r="D9" s="342"/>
      <c r="E9" s="342"/>
      <c r="F9" s="342"/>
      <c r="G9" s="342"/>
      <c r="H9" s="274">
        <v>20806857.617025971</v>
      </c>
      <c r="I9" s="274">
        <v>20009083.043729503</v>
      </c>
      <c r="J9" s="274">
        <v>18929037.559277277</v>
      </c>
      <c r="K9" s="274">
        <v>17807157.035800152</v>
      </c>
      <c r="L9" s="165"/>
    </row>
    <row r="10" spans="1:13" s="140" customFormat="1" ht="20.100000000000001" customHeight="1" thickBot="1">
      <c r="A10" s="76"/>
      <c r="B10" s="339" t="s">
        <v>43</v>
      </c>
      <c r="C10" s="339"/>
      <c r="D10" s="339"/>
      <c r="E10" s="339"/>
      <c r="F10" s="339"/>
      <c r="G10" s="339"/>
      <c r="H10" s="339"/>
      <c r="I10" s="339"/>
      <c r="J10" s="339"/>
      <c r="K10" s="339"/>
      <c r="L10" s="165"/>
    </row>
    <row r="11" spans="1:13" s="159" customFormat="1" ht="20.100000000000001" customHeight="1">
      <c r="A11" s="76"/>
      <c r="B11" s="170">
        <v>2</v>
      </c>
      <c r="C11" s="171" t="s">
        <v>293</v>
      </c>
      <c r="D11" s="132">
        <v>53629430.979905508</v>
      </c>
      <c r="E11" s="132">
        <v>52755869.341116667</v>
      </c>
      <c r="F11" s="132">
        <v>51978831.241470709</v>
      </c>
      <c r="G11" s="132">
        <v>50873052.245194189</v>
      </c>
      <c r="H11" s="132">
        <v>2788208.7946736203</v>
      </c>
      <c r="I11" s="132">
        <v>2725923.544198541</v>
      </c>
      <c r="J11" s="132">
        <v>2657615.6979306601</v>
      </c>
      <c r="K11" s="132">
        <v>2585336.3862845358</v>
      </c>
      <c r="L11" s="165"/>
    </row>
    <row r="12" spans="1:13" s="159" customFormat="1" ht="20.100000000000001" customHeight="1">
      <c r="A12" s="76"/>
      <c r="B12" s="173">
        <v>3</v>
      </c>
      <c r="C12" s="121" t="s">
        <v>44</v>
      </c>
      <c r="D12" s="133">
        <v>28979444.943484202</v>
      </c>
      <c r="E12" s="133">
        <v>27943337.974564176</v>
      </c>
      <c r="F12" s="133">
        <v>26910317.380499531</v>
      </c>
      <c r="G12" s="133">
        <v>25748519.446899716</v>
      </c>
      <c r="H12" s="133">
        <v>1448972.2471742106</v>
      </c>
      <c r="I12" s="133">
        <v>1397166.8987282088</v>
      </c>
      <c r="J12" s="133">
        <v>1345515.8690249764</v>
      </c>
      <c r="K12" s="133">
        <v>1287425.9723449859</v>
      </c>
      <c r="L12" s="165"/>
    </row>
    <row r="13" spans="1:13" s="159" customFormat="1" ht="20.100000000000001" customHeight="1">
      <c r="A13" s="76"/>
      <c r="B13" s="173">
        <v>4</v>
      </c>
      <c r="C13" s="121" t="s">
        <v>45</v>
      </c>
      <c r="D13" s="133">
        <v>10170687.69275054</v>
      </c>
      <c r="E13" s="133">
        <v>10168593.55654929</v>
      </c>
      <c r="F13" s="133">
        <v>10086878.803093312</v>
      </c>
      <c r="G13" s="133">
        <v>10040049.267291361</v>
      </c>
      <c r="H13" s="133">
        <v>1339236.5474994099</v>
      </c>
      <c r="I13" s="133">
        <v>1328756.6454703324</v>
      </c>
      <c r="J13" s="133">
        <v>1312099.8289056837</v>
      </c>
      <c r="K13" s="133">
        <v>1297910.4139395498</v>
      </c>
      <c r="L13" s="165"/>
    </row>
    <row r="14" spans="1:13" s="159" customFormat="1" ht="20.100000000000001" customHeight="1">
      <c r="A14" s="76"/>
      <c r="B14" s="173">
        <v>5</v>
      </c>
      <c r="C14" s="121" t="s">
        <v>90</v>
      </c>
      <c r="D14" s="133">
        <v>13859299.79000821</v>
      </c>
      <c r="E14" s="133">
        <v>13518126.517233767</v>
      </c>
      <c r="F14" s="133">
        <v>13110395.360254731</v>
      </c>
      <c r="G14" s="133">
        <v>13089754.783820953</v>
      </c>
      <c r="H14" s="133">
        <v>5259825.4685471524</v>
      </c>
      <c r="I14" s="133">
        <v>5429886.0622903053</v>
      </c>
      <c r="J14" s="133">
        <v>5603072.7852398911</v>
      </c>
      <c r="K14" s="133">
        <v>5717953.9672512403</v>
      </c>
      <c r="L14" s="165"/>
    </row>
    <row r="15" spans="1:13" s="159" customFormat="1" ht="20.100000000000001" customHeight="1">
      <c r="A15" s="76"/>
      <c r="B15" s="173">
        <v>6</v>
      </c>
      <c r="C15" s="121" t="s">
        <v>91</v>
      </c>
      <c r="D15" s="133">
        <v>4738071.2814414883</v>
      </c>
      <c r="E15" s="133">
        <v>3541466.9698554673</v>
      </c>
      <c r="F15" s="133">
        <v>2229274.7201245213</v>
      </c>
      <c r="G15" s="133">
        <v>1861102.4808839704</v>
      </c>
      <c r="H15" s="133">
        <v>1165030.0193040846</v>
      </c>
      <c r="I15" s="133">
        <v>873536.72892909369</v>
      </c>
      <c r="J15" s="133">
        <v>553131.36018916068</v>
      </c>
      <c r="K15" s="133">
        <v>463539.54966659372</v>
      </c>
      <c r="L15" s="165"/>
    </row>
    <row r="16" spans="1:13" s="159" customFormat="1" ht="20.100000000000001" customHeight="1">
      <c r="A16" s="76"/>
      <c r="B16" s="173">
        <v>7</v>
      </c>
      <c r="C16" s="121" t="s">
        <v>92</v>
      </c>
      <c r="D16" s="133">
        <v>9095028.2304000575</v>
      </c>
      <c r="E16" s="133">
        <v>9958012.3170449659</v>
      </c>
      <c r="F16" s="133">
        <v>10858569.21588021</v>
      </c>
      <c r="G16" s="133">
        <v>11207774.798436981</v>
      </c>
      <c r="H16" s="133">
        <v>4068595.1710764021</v>
      </c>
      <c r="I16" s="133">
        <v>4537702.1030278783</v>
      </c>
      <c r="J16" s="133">
        <v>5027390.0008007307</v>
      </c>
      <c r="K16" s="133">
        <v>5233536.9130846467</v>
      </c>
      <c r="L16" s="165"/>
    </row>
    <row r="17" spans="1:12" s="159" customFormat="1" ht="20.100000000000001" customHeight="1">
      <c r="A17" s="76"/>
      <c r="B17" s="173">
        <v>8</v>
      </c>
      <c r="C17" s="121" t="s">
        <v>93</v>
      </c>
      <c r="D17" s="133">
        <v>26200.278166666667</v>
      </c>
      <c r="E17" s="133">
        <v>18647.230333333333</v>
      </c>
      <c r="F17" s="133">
        <v>22551.42425</v>
      </c>
      <c r="G17" s="133">
        <v>20877.504499999999</v>
      </c>
      <c r="H17" s="133">
        <v>26200.278166666667</v>
      </c>
      <c r="I17" s="133">
        <v>18647.230333333333</v>
      </c>
      <c r="J17" s="133">
        <v>22551.42425</v>
      </c>
      <c r="K17" s="133">
        <v>20877.504499999999</v>
      </c>
      <c r="L17" s="70"/>
    </row>
    <row r="18" spans="1:12" s="159" customFormat="1" ht="20.100000000000001" customHeight="1">
      <c r="A18" s="54"/>
      <c r="B18" s="173">
        <v>9</v>
      </c>
      <c r="C18" s="121" t="s">
        <v>94</v>
      </c>
      <c r="D18" s="343"/>
      <c r="E18" s="343"/>
      <c r="F18" s="343"/>
      <c r="G18" s="343"/>
      <c r="H18" s="133">
        <v>694.4444441666667</v>
      </c>
      <c r="I18" s="133">
        <v>694.4444441666667</v>
      </c>
      <c r="J18" s="133">
        <v>416.66666666666669</v>
      </c>
      <c r="K18" s="133">
        <v>416.66666666666669</v>
      </c>
      <c r="L18" s="70"/>
    </row>
    <row r="19" spans="1:12" s="159" customFormat="1" ht="20.100000000000001" customHeight="1">
      <c r="A19" s="54"/>
      <c r="B19" s="173">
        <v>10</v>
      </c>
      <c r="C19" s="121" t="s">
        <v>95</v>
      </c>
      <c r="D19" s="133">
        <v>13628489.017180707</v>
      </c>
      <c r="E19" s="133">
        <v>13748525.520079063</v>
      </c>
      <c r="F19" s="133">
        <v>13614935.777917067</v>
      </c>
      <c r="G19" s="133">
        <v>13067735.172616754</v>
      </c>
      <c r="H19" s="133">
        <v>3515057.9460511948</v>
      </c>
      <c r="I19" s="133">
        <v>3615073.8761758008</v>
      </c>
      <c r="J19" s="133">
        <v>3665749.3045913214</v>
      </c>
      <c r="K19" s="133">
        <v>3508384.3956289534</v>
      </c>
      <c r="L19" s="70"/>
    </row>
    <row r="20" spans="1:12" s="159" customFormat="1" ht="20.100000000000001" customHeight="1">
      <c r="A20" s="54"/>
      <c r="B20" s="173">
        <v>11</v>
      </c>
      <c r="C20" s="121" t="s">
        <v>96</v>
      </c>
      <c r="D20" s="133">
        <v>2188259.1762940572</v>
      </c>
      <c r="E20" s="133">
        <v>2306267.4813491595</v>
      </c>
      <c r="F20" s="133">
        <v>2452626.2591137346</v>
      </c>
      <c r="G20" s="133">
        <v>2418093.4668572308</v>
      </c>
      <c r="H20" s="133">
        <v>2188259.1762940572</v>
      </c>
      <c r="I20" s="133">
        <v>2306267.4813491595</v>
      </c>
      <c r="J20" s="133">
        <v>2452626.2591137346</v>
      </c>
      <c r="K20" s="133">
        <v>2418093.4668572308</v>
      </c>
      <c r="L20" s="70"/>
    </row>
    <row r="21" spans="1:12" s="159" customFormat="1" ht="20.100000000000001" customHeight="1">
      <c r="A21" s="17"/>
      <c r="B21" s="173">
        <v>12</v>
      </c>
      <c r="C21" s="121" t="s">
        <v>97</v>
      </c>
      <c r="D21" s="133">
        <v>0</v>
      </c>
      <c r="E21" s="133">
        <v>0</v>
      </c>
      <c r="F21" s="133">
        <v>0</v>
      </c>
      <c r="G21" s="133">
        <v>0</v>
      </c>
      <c r="H21" s="133">
        <v>0</v>
      </c>
      <c r="I21" s="133">
        <v>0</v>
      </c>
      <c r="J21" s="133">
        <v>0</v>
      </c>
      <c r="K21" s="133">
        <v>0</v>
      </c>
      <c r="L21" s="70"/>
    </row>
    <row r="22" spans="1:12" s="159" customFormat="1" ht="20.100000000000001" customHeight="1">
      <c r="A22" s="17"/>
      <c r="B22" s="173">
        <v>13</v>
      </c>
      <c r="C22" s="121" t="s">
        <v>98</v>
      </c>
      <c r="D22" s="133">
        <v>11440229.840886649</v>
      </c>
      <c r="E22" s="133">
        <v>11442258.038729904</v>
      </c>
      <c r="F22" s="133">
        <v>11162309.51880333</v>
      </c>
      <c r="G22" s="133">
        <v>10649641.705759527</v>
      </c>
      <c r="H22" s="133">
        <v>1326798.7697571362</v>
      </c>
      <c r="I22" s="133">
        <v>1308806.3948266418</v>
      </c>
      <c r="J22" s="133">
        <v>1213123.0454775861</v>
      </c>
      <c r="K22" s="133">
        <v>1090290.9287717226</v>
      </c>
      <c r="L22" s="70"/>
    </row>
    <row r="23" spans="1:12" s="159" customFormat="1" ht="20.100000000000001" customHeight="1">
      <c r="A23" s="17"/>
      <c r="B23" s="173">
        <v>14</v>
      </c>
      <c r="C23" s="121" t="s">
        <v>99</v>
      </c>
      <c r="D23" s="133">
        <v>780621.53116594185</v>
      </c>
      <c r="E23" s="133">
        <v>817589.14867977228</v>
      </c>
      <c r="F23" s="133">
        <v>811769.70936929609</v>
      </c>
      <c r="G23" s="133">
        <v>811573.11219643778</v>
      </c>
      <c r="H23" s="133">
        <v>780621.53116594185</v>
      </c>
      <c r="I23" s="133">
        <v>817589.14867977228</v>
      </c>
      <c r="J23" s="133">
        <v>808715.68843979947</v>
      </c>
      <c r="K23" s="133">
        <v>808519.09126694116</v>
      </c>
      <c r="L23" s="70"/>
    </row>
    <row r="24" spans="1:12" s="159" customFormat="1" ht="20.100000000000001" customHeight="1">
      <c r="A24" s="17"/>
      <c r="B24" s="173">
        <v>15</v>
      </c>
      <c r="C24" s="121" t="s">
        <v>100</v>
      </c>
      <c r="D24" s="133">
        <v>4754028.4782632301</v>
      </c>
      <c r="E24" s="133">
        <v>4815899.4762911806</v>
      </c>
      <c r="F24" s="133">
        <v>4898771.5197886098</v>
      </c>
      <c r="G24" s="133">
        <v>4981300.3531442611</v>
      </c>
      <c r="H24" s="133">
        <v>490699.17226177</v>
      </c>
      <c r="I24" s="133">
        <v>502495.2127159583</v>
      </c>
      <c r="J24" s="133">
        <v>537834.69081677357</v>
      </c>
      <c r="K24" s="133">
        <v>574380.37948257872</v>
      </c>
      <c r="L24" s="70"/>
    </row>
    <row r="25" spans="1:12" s="159" customFormat="1" ht="20.100000000000001" customHeight="1">
      <c r="A25" s="17"/>
      <c r="B25" s="174">
        <v>16</v>
      </c>
      <c r="C25" s="175" t="s">
        <v>46</v>
      </c>
      <c r="D25" s="338"/>
      <c r="E25" s="338"/>
      <c r="F25" s="338"/>
      <c r="G25" s="338"/>
      <c r="H25" s="275">
        <v>12835107.357143845</v>
      </c>
      <c r="I25" s="275">
        <v>13091662.288504547</v>
      </c>
      <c r="J25" s="275">
        <v>13273404.833685111</v>
      </c>
      <c r="K25" s="275">
        <v>13194990.886580918</v>
      </c>
      <c r="L25" s="70"/>
    </row>
    <row r="26" spans="1:12" s="140" customFormat="1" ht="20.100000000000001" customHeight="1" thickBot="1">
      <c r="A26" s="17"/>
      <c r="B26" s="339" t="s">
        <v>47</v>
      </c>
      <c r="C26" s="339"/>
      <c r="D26" s="339"/>
      <c r="E26" s="339"/>
      <c r="F26" s="339"/>
      <c r="G26" s="339"/>
      <c r="H26" s="339"/>
      <c r="I26" s="339"/>
      <c r="J26" s="339"/>
      <c r="K26" s="339"/>
      <c r="L26" s="70"/>
    </row>
    <row r="27" spans="1:12" s="159" customFormat="1" ht="20.100000000000001" customHeight="1">
      <c r="A27" s="17"/>
      <c r="B27" s="170">
        <v>17</v>
      </c>
      <c r="C27" s="171" t="s">
        <v>101</v>
      </c>
      <c r="D27" s="172">
        <v>7566.3211713029004</v>
      </c>
      <c r="E27" s="172">
        <v>8066.306565009766</v>
      </c>
      <c r="F27" s="172">
        <v>15524.821560272148</v>
      </c>
      <c r="G27" s="172">
        <v>98041.579338151016</v>
      </c>
      <c r="H27" s="172">
        <v>0</v>
      </c>
      <c r="I27" s="172">
        <v>0</v>
      </c>
      <c r="J27" s="172">
        <v>0</v>
      </c>
      <c r="K27" s="172">
        <v>0</v>
      </c>
      <c r="L27" s="70"/>
    </row>
    <row r="28" spans="1:12" s="159" customFormat="1" ht="20.100000000000001" customHeight="1">
      <c r="A28" s="17"/>
      <c r="B28" s="173">
        <v>18</v>
      </c>
      <c r="C28" s="121" t="s">
        <v>102</v>
      </c>
      <c r="D28" s="287">
        <v>2372722.0086677298</v>
      </c>
      <c r="E28" s="287">
        <v>2454431.5610948196</v>
      </c>
      <c r="F28" s="287">
        <v>2483795.0844858172</v>
      </c>
      <c r="G28" s="287">
        <v>2535241.7179405256</v>
      </c>
      <c r="H28" s="287">
        <v>1628435.1310752362</v>
      </c>
      <c r="I28" s="287">
        <v>1703262.1074725392</v>
      </c>
      <c r="J28" s="287">
        <v>1704656.3274923488</v>
      </c>
      <c r="K28" s="287">
        <v>1725414.9392797207</v>
      </c>
      <c r="L28" s="70"/>
    </row>
    <row r="29" spans="1:12" s="159" customFormat="1" ht="20.100000000000001" customHeight="1">
      <c r="A29" s="17"/>
      <c r="B29" s="173">
        <v>19</v>
      </c>
      <c r="C29" s="121" t="s">
        <v>103</v>
      </c>
      <c r="D29" s="287">
        <v>7364794.1798373451</v>
      </c>
      <c r="E29" s="287">
        <v>7631262.8333681673</v>
      </c>
      <c r="F29" s="287">
        <v>7996622.9944809387</v>
      </c>
      <c r="G29" s="287">
        <v>8340916.2448872803</v>
      </c>
      <c r="H29" s="287">
        <v>3138784.7311648992</v>
      </c>
      <c r="I29" s="287">
        <v>3398035.0760588609</v>
      </c>
      <c r="J29" s="287">
        <v>3652368.8143305071</v>
      </c>
      <c r="K29" s="287">
        <v>3798890.0117874113</v>
      </c>
      <c r="L29" s="70"/>
    </row>
    <row r="30" spans="1:12" s="159" customFormat="1" ht="20.100000000000001" customHeight="1">
      <c r="A30" s="17"/>
      <c r="B30" s="335" t="s">
        <v>48</v>
      </c>
      <c r="C30" s="336" t="s">
        <v>104</v>
      </c>
      <c r="D30" s="340"/>
      <c r="E30" s="340"/>
      <c r="F30" s="340"/>
      <c r="G30" s="340"/>
      <c r="H30" s="337" t="s">
        <v>337</v>
      </c>
      <c r="I30" s="337" t="s">
        <v>337</v>
      </c>
      <c r="J30" s="337" t="s">
        <v>337</v>
      </c>
      <c r="K30" s="337" t="s">
        <v>337</v>
      </c>
      <c r="L30" s="70"/>
    </row>
    <row r="31" spans="1:12" s="159" customFormat="1" ht="32.25" customHeight="1">
      <c r="A31" s="17"/>
      <c r="B31" s="335"/>
      <c r="C31" s="336"/>
      <c r="D31" s="340"/>
      <c r="E31" s="340"/>
      <c r="F31" s="340"/>
      <c r="G31" s="340"/>
      <c r="H31" s="337">
        <v>0</v>
      </c>
      <c r="I31" s="337">
        <v>0</v>
      </c>
      <c r="J31" s="337">
        <v>0</v>
      </c>
      <c r="K31" s="337">
        <v>0</v>
      </c>
      <c r="L31" s="70"/>
    </row>
    <row r="32" spans="1:12" s="159" customFormat="1" ht="20.100000000000001" customHeight="1">
      <c r="A32" s="17"/>
      <c r="B32" s="335" t="s">
        <v>49</v>
      </c>
      <c r="C32" s="336" t="s">
        <v>105</v>
      </c>
      <c r="D32" s="340"/>
      <c r="E32" s="340"/>
      <c r="F32" s="340"/>
      <c r="G32" s="340"/>
      <c r="H32" s="337" t="s">
        <v>337</v>
      </c>
      <c r="I32" s="337" t="s">
        <v>337</v>
      </c>
      <c r="J32" s="337" t="s">
        <v>337</v>
      </c>
      <c r="K32" s="337" t="s">
        <v>337</v>
      </c>
      <c r="L32" s="70"/>
    </row>
    <row r="33" spans="1:12" s="159" customFormat="1" ht="20.100000000000001" customHeight="1">
      <c r="A33" s="17"/>
      <c r="B33" s="335"/>
      <c r="C33" s="336"/>
      <c r="D33" s="340"/>
      <c r="E33" s="340"/>
      <c r="F33" s="340"/>
      <c r="G33" s="340"/>
      <c r="H33" s="337">
        <v>0</v>
      </c>
      <c r="I33" s="337">
        <v>0</v>
      </c>
      <c r="J33" s="337">
        <v>0</v>
      </c>
      <c r="K33" s="337">
        <v>0</v>
      </c>
      <c r="L33" s="70"/>
    </row>
    <row r="34" spans="1:12" s="159" customFormat="1" ht="20.100000000000001" customHeight="1">
      <c r="A34" s="17"/>
      <c r="B34" s="173">
        <v>20</v>
      </c>
      <c r="C34" s="121" t="s">
        <v>50</v>
      </c>
      <c r="D34" s="287">
        <v>9745082.5096763764</v>
      </c>
      <c r="E34" s="287">
        <v>10093760.701027999</v>
      </c>
      <c r="F34" s="287">
        <v>10495942.900527028</v>
      </c>
      <c r="G34" s="287">
        <v>10974199.542165961</v>
      </c>
      <c r="H34" s="287">
        <v>4767219.8622401366</v>
      </c>
      <c r="I34" s="287">
        <v>5101297.1835314007</v>
      </c>
      <c r="J34" s="287">
        <v>5357025.1418228559</v>
      </c>
      <c r="K34" s="287">
        <v>5524304.9510671329</v>
      </c>
      <c r="L34" s="70"/>
    </row>
    <row r="35" spans="1:12" s="159" customFormat="1" ht="20.100000000000001" customHeight="1">
      <c r="A35" s="17"/>
      <c r="B35" s="335" t="s">
        <v>34</v>
      </c>
      <c r="C35" s="336" t="s">
        <v>51</v>
      </c>
      <c r="D35" s="337" t="s">
        <v>337</v>
      </c>
      <c r="E35" s="337" t="s">
        <v>337</v>
      </c>
      <c r="F35" s="337" t="s">
        <v>337</v>
      </c>
      <c r="G35" s="337" t="s">
        <v>337</v>
      </c>
      <c r="H35" s="337" t="s">
        <v>337</v>
      </c>
      <c r="I35" s="337" t="s">
        <v>337</v>
      </c>
      <c r="J35" s="337" t="s">
        <v>337</v>
      </c>
      <c r="K35" s="337" t="s">
        <v>337</v>
      </c>
      <c r="L35" s="70"/>
    </row>
    <row r="36" spans="1:12" s="159" customFormat="1" ht="20.100000000000001" customHeight="1">
      <c r="A36" s="17"/>
      <c r="B36" s="335"/>
      <c r="C36" s="336"/>
      <c r="D36" s="337">
        <v>0</v>
      </c>
      <c r="E36" s="337">
        <v>0</v>
      </c>
      <c r="F36" s="337">
        <v>0</v>
      </c>
      <c r="G36" s="337">
        <v>0</v>
      </c>
      <c r="H36" s="337">
        <v>0</v>
      </c>
      <c r="I36" s="337">
        <v>0</v>
      </c>
      <c r="J36" s="337">
        <v>0</v>
      </c>
      <c r="K36" s="337">
        <v>0</v>
      </c>
      <c r="L36" s="70"/>
    </row>
    <row r="37" spans="1:12" s="159" customFormat="1" ht="20.100000000000001" customHeight="1">
      <c r="A37" s="17"/>
      <c r="B37" s="335" t="s">
        <v>35</v>
      </c>
      <c r="C37" s="336" t="s">
        <v>52</v>
      </c>
      <c r="D37" s="337" t="s">
        <v>337</v>
      </c>
      <c r="E37" s="337" t="s">
        <v>337</v>
      </c>
      <c r="F37" s="337" t="s">
        <v>337</v>
      </c>
      <c r="G37" s="337" t="s">
        <v>337</v>
      </c>
      <c r="H37" s="337" t="s">
        <v>337</v>
      </c>
      <c r="I37" s="337" t="s">
        <v>337</v>
      </c>
      <c r="J37" s="337" t="s">
        <v>337</v>
      </c>
      <c r="K37" s="337" t="s">
        <v>337</v>
      </c>
      <c r="L37" s="70"/>
    </row>
    <row r="38" spans="1:12" s="159" customFormat="1" ht="20.100000000000001" customHeight="1">
      <c r="A38" s="17"/>
      <c r="B38" s="335"/>
      <c r="C38" s="336"/>
      <c r="D38" s="337">
        <v>0</v>
      </c>
      <c r="E38" s="337">
        <v>0</v>
      </c>
      <c r="F38" s="337">
        <v>0</v>
      </c>
      <c r="G38" s="337">
        <v>0</v>
      </c>
      <c r="H38" s="337">
        <v>0</v>
      </c>
      <c r="I38" s="337">
        <v>0</v>
      </c>
      <c r="J38" s="337">
        <v>0</v>
      </c>
      <c r="K38" s="337">
        <v>0</v>
      </c>
      <c r="L38" s="70"/>
    </row>
    <row r="39" spans="1:12" s="159" customFormat="1" ht="20.100000000000001" customHeight="1">
      <c r="A39" s="17"/>
      <c r="B39" s="335" t="s">
        <v>36</v>
      </c>
      <c r="C39" s="336" t="s">
        <v>53</v>
      </c>
      <c r="D39" s="346">
        <v>9745082.5096763782</v>
      </c>
      <c r="E39" s="346">
        <v>10093760.701027999</v>
      </c>
      <c r="F39" s="346">
        <v>10495942.900527028</v>
      </c>
      <c r="G39" s="346">
        <v>10974199.542165959</v>
      </c>
      <c r="H39" s="346">
        <v>4767219.8622401347</v>
      </c>
      <c r="I39" s="346">
        <v>5101297.1835313998</v>
      </c>
      <c r="J39" s="346">
        <v>5357025.1418228559</v>
      </c>
      <c r="K39" s="346">
        <v>5524304.9510671329</v>
      </c>
      <c r="L39" s="70"/>
    </row>
    <row r="40" spans="1:12" s="159" customFormat="1" ht="20.100000000000001" customHeight="1">
      <c r="A40" s="17"/>
      <c r="B40" s="348"/>
      <c r="C40" s="349"/>
      <c r="D40" s="347">
        <v>0</v>
      </c>
      <c r="E40" s="347">
        <v>0</v>
      </c>
      <c r="F40" s="347">
        <v>0</v>
      </c>
      <c r="G40" s="347">
        <v>0</v>
      </c>
      <c r="H40" s="347">
        <v>0</v>
      </c>
      <c r="I40" s="347">
        <v>0</v>
      </c>
      <c r="J40" s="347">
        <v>0</v>
      </c>
      <c r="K40" s="347">
        <v>0</v>
      </c>
      <c r="L40" s="70"/>
    </row>
    <row r="41" spans="1:12" s="140" customFormat="1" ht="20.100000000000001" customHeight="1" thickBot="1">
      <c r="A41" s="17"/>
      <c r="B41" s="339" t="s">
        <v>54</v>
      </c>
      <c r="C41" s="339"/>
      <c r="D41" s="339"/>
      <c r="E41" s="339"/>
      <c r="F41" s="339"/>
      <c r="G41" s="339"/>
      <c r="H41" s="339"/>
      <c r="I41" s="339"/>
      <c r="J41" s="339"/>
      <c r="K41" s="339"/>
      <c r="L41" s="70"/>
    </row>
    <row r="42" spans="1:12" s="159" customFormat="1" ht="20.100000000000001" customHeight="1">
      <c r="A42" s="17"/>
      <c r="B42" s="176" t="s">
        <v>294</v>
      </c>
      <c r="C42" s="114" t="s">
        <v>107</v>
      </c>
      <c r="D42" s="344"/>
      <c r="E42" s="344"/>
      <c r="F42" s="344"/>
      <c r="G42" s="344"/>
      <c r="H42" s="177">
        <v>20806857.617025971</v>
      </c>
      <c r="I42" s="177">
        <v>20009083.043729503</v>
      </c>
      <c r="J42" s="177">
        <v>18929037.559277285</v>
      </c>
      <c r="K42" s="177">
        <v>17807157.035800152</v>
      </c>
      <c r="L42" s="70"/>
    </row>
    <row r="43" spans="1:12" s="159" customFormat="1" ht="20.100000000000001" customHeight="1">
      <c r="A43" s="17"/>
      <c r="B43" s="176">
        <v>22</v>
      </c>
      <c r="C43" s="114" t="s">
        <v>55</v>
      </c>
      <c r="D43" s="344"/>
      <c r="E43" s="344"/>
      <c r="F43" s="344"/>
      <c r="G43" s="344"/>
      <c r="H43" s="177">
        <v>8067887.4949037107</v>
      </c>
      <c r="I43" s="177">
        <v>7990365.1049731448</v>
      </c>
      <c r="J43" s="177">
        <v>7916379.6918622563</v>
      </c>
      <c r="K43" s="177">
        <v>7670685.9355137832</v>
      </c>
      <c r="L43" s="70"/>
    </row>
    <row r="44" spans="1:12" s="159" customFormat="1" ht="20.100000000000001" customHeight="1" thickBot="1">
      <c r="A44" s="17"/>
      <c r="B44" s="178">
        <v>23</v>
      </c>
      <c r="C44" s="179" t="s">
        <v>106</v>
      </c>
      <c r="D44" s="345"/>
      <c r="E44" s="345"/>
      <c r="F44" s="345"/>
      <c r="G44" s="345"/>
      <c r="H44" s="180">
        <v>2.5818914611165535</v>
      </c>
      <c r="I44" s="180">
        <v>2.5069199861402436</v>
      </c>
      <c r="J44" s="180">
        <v>2.3920751964318185</v>
      </c>
      <c r="K44" s="180">
        <v>2.3199553923960532</v>
      </c>
      <c r="L44" s="70"/>
    </row>
    <row r="45" spans="1:12" s="7" customFormat="1">
      <c r="A45" s="17"/>
      <c r="L45" s="70"/>
    </row>
  </sheetData>
  <mergeCells count="57">
    <mergeCell ref="B41:K41"/>
    <mergeCell ref="D42:G42"/>
    <mergeCell ref="D43:G43"/>
    <mergeCell ref="D44:G44"/>
    <mergeCell ref="E39:E40"/>
    <mergeCell ref="F39:F40"/>
    <mergeCell ref="G39:G40"/>
    <mergeCell ref="H39:H40"/>
    <mergeCell ref="I39:I40"/>
    <mergeCell ref="J39:J40"/>
    <mergeCell ref="K39:K40"/>
    <mergeCell ref="B39:B40"/>
    <mergeCell ref="C39:C40"/>
    <mergeCell ref="D39:D40"/>
    <mergeCell ref="B35:B36"/>
    <mergeCell ref="C35:C36"/>
    <mergeCell ref="D35:D36"/>
    <mergeCell ref="E35:E36"/>
    <mergeCell ref="F35:F36"/>
    <mergeCell ref="K30:K31"/>
    <mergeCell ref="D5:G5"/>
    <mergeCell ref="H5:K5"/>
    <mergeCell ref="D9:G9"/>
    <mergeCell ref="B8:K8"/>
    <mergeCell ref="D18:G18"/>
    <mergeCell ref="K37:K38"/>
    <mergeCell ref="J32:J33"/>
    <mergeCell ref="K32:K33"/>
    <mergeCell ref="G35:G36"/>
    <mergeCell ref="H35:H36"/>
    <mergeCell ref="I35:I36"/>
    <mergeCell ref="J35:J36"/>
    <mergeCell ref="K35:K36"/>
    <mergeCell ref="D32:G33"/>
    <mergeCell ref="H32:H33"/>
    <mergeCell ref="I32:I33"/>
    <mergeCell ref="F37:F38"/>
    <mergeCell ref="G37:G38"/>
    <mergeCell ref="H37:H38"/>
    <mergeCell ref="I37:I38"/>
    <mergeCell ref="J37:J38"/>
    <mergeCell ref="B2:C2"/>
    <mergeCell ref="B37:B38"/>
    <mergeCell ref="C37:C38"/>
    <mergeCell ref="D37:D38"/>
    <mergeCell ref="E37:E38"/>
    <mergeCell ref="B32:B33"/>
    <mergeCell ref="C32:C33"/>
    <mergeCell ref="D25:G25"/>
    <mergeCell ref="B26:K26"/>
    <mergeCell ref="B10:K10"/>
    <mergeCell ref="B30:B31"/>
    <mergeCell ref="C30:C31"/>
    <mergeCell ref="D30:G31"/>
    <mergeCell ref="H30:H31"/>
    <mergeCell ref="I30:I31"/>
    <mergeCell ref="J30:J31"/>
  </mergeCells>
  <hyperlinks>
    <hyperlink ref="M1" location="Index!A1" display="Back to index" xr:uid="{4D384A74-933E-42DA-804F-A17C7F266F68}"/>
  </hyperlinks>
  <pageMargins left="0.7" right="0.7" top="0.75" bottom="0.75" header="0.3" footer="0.3"/>
  <pageSetup paperSize="9" scale="31" orientation="portrait" verticalDpi="90" r:id="rId1"/>
  <colBreaks count="1" manualBreakCount="1">
    <brk id="1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131A0-8B00-440C-B113-425BA9FFC9A4}">
  <dimension ref="A1:F19"/>
  <sheetViews>
    <sheetView showGridLines="0" zoomScale="90" zoomScaleNormal="90" workbookViewId="0">
      <selection activeCell="F1" sqref="F1"/>
    </sheetView>
  </sheetViews>
  <sheetFormatPr defaultColWidth="9.140625" defaultRowHeight="14.25"/>
  <cols>
    <col min="1" max="1" width="4.7109375" style="17" customWidth="1"/>
    <col min="2" max="2" width="8.85546875" style="301" customWidth="1"/>
    <col min="3" max="3" width="66.42578125" style="301" customWidth="1"/>
    <col min="4" max="4" width="128.28515625" style="301" customWidth="1"/>
    <col min="5" max="5" width="4.7109375" style="17" customWidth="1"/>
    <col min="6" max="6" width="11.5703125" style="301" bestFit="1" customWidth="1"/>
    <col min="7" max="16384" width="9.140625" style="301"/>
  </cols>
  <sheetData>
    <row r="1" spans="1:6" ht="15" customHeight="1">
      <c r="B1" s="316" t="s">
        <v>303</v>
      </c>
      <c r="C1" s="302"/>
      <c r="F1" s="303" t="s">
        <v>202</v>
      </c>
    </row>
    <row r="2" spans="1:6" ht="12.75">
      <c r="A2" s="69"/>
      <c r="E2" s="69"/>
    </row>
    <row r="3" spans="1:6" customFormat="1" ht="30">
      <c r="A3" s="69"/>
      <c r="B3" s="306" t="s">
        <v>317</v>
      </c>
      <c r="C3" s="350" t="s">
        <v>318</v>
      </c>
      <c r="D3" s="351"/>
      <c r="E3" s="69"/>
    </row>
    <row r="4" spans="1:6" customFormat="1" ht="63">
      <c r="A4" s="76"/>
      <c r="B4" s="306" t="s">
        <v>319</v>
      </c>
      <c r="C4" s="307" t="s">
        <v>320</v>
      </c>
      <c r="D4" s="308" t="s">
        <v>321</v>
      </c>
      <c r="E4" s="76"/>
    </row>
    <row r="5" spans="1:6" customFormat="1" ht="47.25">
      <c r="A5" s="76"/>
      <c r="B5" s="306" t="s">
        <v>322</v>
      </c>
      <c r="C5" s="307" t="s">
        <v>323</v>
      </c>
      <c r="D5" s="308" t="s">
        <v>324</v>
      </c>
      <c r="E5" s="76"/>
    </row>
    <row r="6" spans="1:6" customFormat="1" ht="94.5">
      <c r="A6" s="76"/>
      <c r="B6" s="309" t="s">
        <v>325</v>
      </c>
      <c r="C6" s="307" t="s">
        <v>326</v>
      </c>
      <c r="D6" s="308" t="s">
        <v>327</v>
      </c>
      <c r="E6" s="76"/>
    </row>
    <row r="7" spans="1:6" customFormat="1" ht="94.5">
      <c r="A7" s="76"/>
      <c r="B7" s="306" t="s">
        <v>328</v>
      </c>
      <c r="C7" s="307" t="s">
        <v>329</v>
      </c>
      <c r="D7" s="308" t="s">
        <v>330</v>
      </c>
      <c r="E7" s="76"/>
      <c r="F7" s="310"/>
    </row>
    <row r="8" spans="1:6" customFormat="1" ht="99.95" customHeight="1">
      <c r="A8" s="76"/>
      <c r="B8" s="306" t="s">
        <v>331</v>
      </c>
      <c r="C8" s="307" t="s">
        <v>332</v>
      </c>
      <c r="D8" s="308" t="s">
        <v>304</v>
      </c>
      <c r="E8" s="76"/>
      <c r="F8" s="310"/>
    </row>
    <row r="9" spans="1:6" customFormat="1" ht="47.25">
      <c r="A9" s="76"/>
      <c r="B9" s="306" t="s">
        <v>333</v>
      </c>
      <c r="C9" s="307" t="s">
        <v>305</v>
      </c>
      <c r="D9" s="308" t="s">
        <v>334</v>
      </c>
      <c r="E9" s="76"/>
    </row>
    <row r="10" spans="1:6" customFormat="1" ht="47.25">
      <c r="A10" s="76"/>
      <c r="B10" s="306" t="s">
        <v>335</v>
      </c>
      <c r="C10" s="307" t="s">
        <v>306</v>
      </c>
      <c r="D10" s="308" t="s">
        <v>336</v>
      </c>
      <c r="E10" s="76"/>
    </row>
    <row r="11" spans="1:6" ht="12.75">
      <c r="A11" s="76"/>
      <c r="E11" s="76"/>
    </row>
    <row r="12" spans="1:6" ht="12.75">
      <c r="A12" s="76"/>
      <c r="E12" s="76"/>
    </row>
    <row r="13" spans="1:6" ht="12.75">
      <c r="A13" s="76"/>
      <c r="E13" s="76"/>
    </row>
    <row r="14" spans="1:6" ht="12.75">
      <c r="A14" s="76"/>
      <c r="E14" s="76"/>
    </row>
    <row r="15" spans="1:6" ht="12.75">
      <c r="A15" s="76"/>
      <c r="E15" s="76"/>
    </row>
    <row r="16" spans="1:6" ht="12.75">
      <c r="A16" s="76"/>
      <c r="E16" s="76"/>
    </row>
    <row r="17" spans="1:5" ht="12.75">
      <c r="A17" s="54"/>
      <c r="E17" s="54"/>
    </row>
    <row r="18" spans="1:5" ht="12.75">
      <c r="A18" s="54"/>
      <c r="E18" s="54"/>
    </row>
    <row r="19" spans="1:5" ht="12.75">
      <c r="A19" s="54"/>
      <c r="E19" s="54"/>
    </row>
  </sheetData>
  <mergeCells count="1">
    <mergeCell ref="C3:D3"/>
  </mergeCells>
  <hyperlinks>
    <hyperlink ref="F1" location="INDEX!A1" display="Back to index" xr:uid="{9CB86AAD-2F00-49F0-B798-CF6F29860282}"/>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B83F1-1355-4450-8A3F-99A7D3FF2F5B}">
  <dimension ref="A1:L22"/>
  <sheetViews>
    <sheetView showGridLines="0" showZeros="0" zoomScale="90" zoomScaleNormal="90" workbookViewId="0">
      <selection activeCell="H1" sqref="H1"/>
    </sheetView>
  </sheetViews>
  <sheetFormatPr defaultColWidth="9.140625" defaultRowHeight="15" customHeight="1"/>
  <cols>
    <col min="1" max="1" width="4.7109375" style="17" customWidth="1"/>
    <col min="2" max="2" width="40.85546875" style="28" customWidth="1"/>
    <col min="3" max="6" width="14.42578125" style="28" customWidth="1"/>
    <col min="7" max="7" width="4.7109375" style="28" customWidth="1"/>
    <col min="8" max="8" width="12.7109375" style="29" customWidth="1"/>
    <col min="9" max="16384" width="9.140625" style="28"/>
  </cols>
  <sheetData>
    <row r="1" spans="1:12" ht="15" customHeight="1">
      <c r="B1" s="352" t="s">
        <v>206</v>
      </c>
      <c r="C1" s="352"/>
      <c r="D1" s="352"/>
      <c r="E1" s="352"/>
      <c r="F1" s="27"/>
      <c r="H1" s="284" t="s">
        <v>202</v>
      </c>
    </row>
    <row r="2" spans="1:12" ht="15" customHeight="1">
      <c r="B2" s="183" t="s">
        <v>295</v>
      </c>
      <c r="C2" s="26"/>
      <c r="D2" s="26"/>
      <c r="E2" s="26"/>
      <c r="F2" s="27"/>
    </row>
    <row r="3" spans="1:12" ht="15" customHeight="1">
      <c r="A3" s="69"/>
      <c r="B3" s="30"/>
      <c r="C3" s="31"/>
      <c r="D3" s="31"/>
      <c r="H3" s="28"/>
    </row>
    <row r="4" spans="1:12" s="184" customFormat="1" ht="20.100000000000001" customHeight="1">
      <c r="A4" s="69"/>
      <c r="C4" s="353" t="s">
        <v>208</v>
      </c>
      <c r="D4" s="353"/>
      <c r="E4" s="353" t="s">
        <v>209</v>
      </c>
      <c r="F4" s="353"/>
      <c r="G4" s="185"/>
      <c r="H4" s="186"/>
      <c r="I4" s="187"/>
    </row>
    <row r="5" spans="1:12" s="186" customFormat="1" ht="20.100000000000001" customHeight="1">
      <c r="A5" s="76"/>
      <c r="C5" s="188" t="s">
        <v>311</v>
      </c>
      <c r="D5" s="188" t="s">
        <v>254</v>
      </c>
      <c r="E5" s="188" t="s">
        <v>311</v>
      </c>
      <c r="F5" s="188" t="s">
        <v>254</v>
      </c>
      <c r="G5" s="189"/>
      <c r="I5" s="187"/>
    </row>
    <row r="6" spans="1:12" s="159" customFormat="1" ht="20.100000000000001" customHeight="1" thickBot="1">
      <c r="A6" s="76"/>
      <c r="B6" s="181" t="s">
        <v>211</v>
      </c>
      <c r="C6" s="181"/>
      <c r="D6" s="181"/>
      <c r="E6" s="181"/>
      <c r="F6" s="181"/>
      <c r="G6" s="189"/>
      <c r="H6" s="186"/>
    </row>
    <row r="7" spans="1:12" s="184" customFormat="1" ht="20.100000000000001" customHeight="1">
      <c r="A7" s="76"/>
      <c r="B7" s="190" t="s">
        <v>212</v>
      </c>
      <c r="C7" s="191">
        <v>5986245.8399999999</v>
      </c>
      <c r="D7" s="191">
        <v>6020763.5</v>
      </c>
      <c r="E7" s="191">
        <v>6020713.2199999997</v>
      </c>
      <c r="F7" s="191">
        <v>6062830.29</v>
      </c>
      <c r="G7" s="192"/>
      <c r="H7" s="193"/>
      <c r="I7" s="193"/>
      <c r="J7" s="193"/>
      <c r="K7" s="193"/>
      <c r="L7" s="193"/>
    </row>
    <row r="8" spans="1:12" s="184" customFormat="1" ht="20.100000000000001" customHeight="1">
      <c r="A8" s="76"/>
      <c r="B8" s="194" t="s">
        <v>213</v>
      </c>
      <c r="C8" s="195">
        <v>5454026.79</v>
      </c>
      <c r="D8" s="195">
        <v>5485354.8899999997</v>
      </c>
      <c r="E8" s="195">
        <v>5488072.8200000003</v>
      </c>
      <c r="F8" s="195">
        <v>5527099.8600000003</v>
      </c>
      <c r="G8" s="192"/>
      <c r="H8" s="193"/>
      <c r="I8" s="193"/>
      <c r="J8" s="193"/>
      <c r="K8" s="193"/>
      <c r="L8" s="193"/>
    </row>
    <row r="9" spans="1:12" s="184" customFormat="1" ht="20.100000000000001" customHeight="1">
      <c r="A9" s="76"/>
      <c r="B9" s="194" t="s">
        <v>214</v>
      </c>
      <c r="C9" s="195">
        <v>1033161.3</v>
      </c>
      <c r="D9" s="195">
        <v>1023150.38</v>
      </c>
      <c r="E9" s="195">
        <v>1030218.79</v>
      </c>
      <c r="F9" s="195">
        <v>1021760.73</v>
      </c>
      <c r="G9" s="192"/>
      <c r="H9" s="193"/>
      <c r="I9" s="193"/>
      <c r="J9" s="193"/>
      <c r="K9" s="193"/>
      <c r="L9" s="193"/>
    </row>
    <row r="10" spans="1:12" s="184" customFormat="1" ht="20.100000000000001" customHeight="1">
      <c r="A10" s="76"/>
      <c r="B10" s="196" t="s">
        <v>215</v>
      </c>
      <c r="C10" s="197">
        <v>7019407.1399999997</v>
      </c>
      <c r="D10" s="197">
        <v>7043913.8899999997</v>
      </c>
      <c r="E10" s="197">
        <v>7050932.0099999998</v>
      </c>
      <c r="F10" s="197">
        <v>7084591.0199999996</v>
      </c>
      <c r="G10" s="198"/>
      <c r="H10" s="193"/>
      <c r="I10" s="193"/>
      <c r="J10" s="193"/>
      <c r="K10" s="193"/>
      <c r="L10" s="193"/>
    </row>
    <row r="11" spans="1:12" s="159" customFormat="1" ht="20.100000000000001" customHeight="1" thickBot="1">
      <c r="A11" s="76"/>
      <c r="B11" s="181" t="s">
        <v>216</v>
      </c>
      <c r="C11" s="181"/>
      <c r="D11" s="181"/>
      <c r="E11" s="181"/>
      <c r="F11" s="181"/>
      <c r="G11" s="189"/>
      <c r="H11" s="186"/>
    </row>
    <row r="12" spans="1:12" s="184" customFormat="1" ht="20.100000000000001" customHeight="1">
      <c r="A12" s="76"/>
      <c r="B12" s="190" t="s">
        <v>217</v>
      </c>
      <c r="C12" s="191">
        <v>40232306.18</v>
      </c>
      <c r="D12" s="191">
        <v>40373897.170000002</v>
      </c>
      <c r="E12" s="191">
        <v>40311856.340000004</v>
      </c>
      <c r="F12" s="191">
        <v>40457979.810000002</v>
      </c>
      <c r="G12" s="192"/>
      <c r="H12" s="193"/>
      <c r="I12" s="193"/>
      <c r="J12" s="193"/>
      <c r="K12" s="193"/>
      <c r="L12" s="193"/>
    </row>
    <row r="13" spans="1:12" s="184" customFormat="1" ht="20.100000000000001" customHeight="1">
      <c r="A13" s="76"/>
      <c r="B13" s="194" t="s">
        <v>218</v>
      </c>
      <c r="C13" s="195">
        <v>2323136.77</v>
      </c>
      <c r="D13" s="195">
        <v>2789805.3</v>
      </c>
      <c r="E13" s="195">
        <v>2323136.77</v>
      </c>
      <c r="F13" s="195">
        <v>2789805.3</v>
      </c>
      <c r="G13" s="192"/>
      <c r="H13" s="193"/>
      <c r="I13" s="193"/>
      <c r="J13" s="193"/>
      <c r="K13" s="193"/>
      <c r="L13" s="193"/>
    </row>
    <row r="14" spans="1:12" s="184" customFormat="1" ht="20.100000000000001" customHeight="1">
      <c r="A14" s="76"/>
      <c r="B14" s="194" t="s">
        <v>109</v>
      </c>
      <c r="C14" s="195">
        <v>4014373.84</v>
      </c>
      <c r="D14" s="195">
        <v>4014373.84</v>
      </c>
      <c r="E14" s="195">
        <v>4014373.84</v>
      </c>
      <c r="F14" s="195">
        <v>4014373.84</v>
      </c>
      <c r="G14" s="192"/>
      <c r="H14" s="193"/>
      <c r="I14" s="193"/>
      <c r="J14" s="193"/>
      <c r="K14" s="193"/>
      <c r="L14" s="193"/>
    </row>
    <row r="15" spans="1:12" s="184" customFormat="1" ht="20.100000000000001" customHeight="1">
      <c r="A15" s="76"/>
      <c r="B15" s="194" t="s">
        <v>219</v>
      </c>
      <c r="C15" s="195">
        <v>84077.18</v>
      </c>
      <c r="D15" s="195">
        <v>116664.47</v>
      </c>
      <c r="E15" s="195">
        <v>84077.18</v>
      </c>
      <c r="F15" s="195">
        <v>116664.47</v>
      </c>
      <c r="G15" s="192"/>
      <c r="H15" s="193"/>
      <c r="I15" s="193"/>
      <c r="J15" s="193"/>
      <c r="K15" s="193"/>
      <c r="L15" s="193"/>
    </row>
    <row r="16" spans="1:12" s="184" customFormat="1" ht="20.100000000000001" customHeight="1">
      <c r="A16" s="76"/>
      <c r="B16" s="199" t="s">
        <v>21</v>
      </c>
      <c r="C16" s="197">
        <v>46653893.969999999</v>
      </c>
      <c r="D16" s="197">
        <v>47294740.770000003</v>
      </c>
      <c r="E16" s="197">
        <v>46733444.130000003</v>
      </c>
      <c r="F16" s="197">
        <v>47378823.420000002</v>
      </c>
      <c r="G16" s="198"/>
      <c r="H16" s="193"/>
      <c r="I16" s="193"/>
      <c r="J16" s="193"/>
      <c r="K16" s="193"/>
      <c r="L16" s="193"/>
    </row>
    <row r="17" spans="1:12" s="159" customFormat="1" ht="20.100000000000001" customHeight="1" thickBot="1">
      <c r="A17" s="76"/>
      <c r="B17" s="181" t="s">
        <v>220</v>
      </c>
      <c r="C17" s="181"/>
      <c r="D17" s="181"/>
      <c r="E17" s="181"/>
      <c r="F17" s="181"/>
      <c r="G17" s="189"/>
      <c r="H17" s="186"/>
    </row>
    <row r="18" spans="1:12" s="184" customFormat="1" ht="20.100000000000001" customHeight="1">
      <c r="A18" s="54"/>
      <c r="B18" s="190" t="s">
        <v>221</v>
      </c>
      <c r="C18" s="276">
        <v>0.11690399923021375</v>
      </c>
      <c r="D18" s="276">
        <v>0.11598234393119786</v>
      </c>
      <c r="E18" s="276">
        <v>0.11743351953859911</v>
      </c>
      <c r="F18" s="276">
        <v>0.11665760055973309</v>
      </c>
      <c r="G18" s="277"/>
      <c r="H18" s="193"/>
      <c r="I18" s="193"/>
      <c r="J18" s="193"/>
      <c r="K18" s="193"/>
      <c r="L18" s="193"/>
    </row>
    <row r="19" spans="1:12" s="184" customFormat="1" ht="20.100000000000001" customHeight="1">
      <c r="A19" s="54"/>
      <c r="B19" s="194" t="s">
        <v>212</v>
      </c>
      <c r="C19" s="278">
        <v>0.12831181553025939</v>
      </c>
      <c r="D19" s="278">
        <v>0.12730302364445409</v>
      </c>
      <c r="E19" s="279">
        <v>0.12883093318632199</v>
      </c>
      <c r="F19" s="278">
        <v>0.12796498207886406</v>
      </c>
      <c r="G19" s="280"/>
      <c r="H19" s="193"/>
      <c r="I19" s="193"/>
      <c r="J19" s="193"/>
      <c r="K19" s="193"/>
      <c r="L19" s="193"/>
    </row>
    <row r="20" spans="1:12" s="184" customFormat="1" ht="20.100000000000001" customHeight="1" thickBot="1">
      <c r="A20" s="54"/>
      <c r="B20" s="281" t="s">
        <v>215</v>
      </c>
      <c r="C20" s="282">
        <v>0.15045704745271915</v>
      </c>
      <c r="D20" s="282">
        <v>0.14893651536837646</v>
      </c>
      <c r="E20" s="282">
        <v>0.15087550555732923</v>
      </c>
      <c r="F20" s="282">
        <v>0.14953075044293987</v>
      </c>
      <c r="G20" s="283"/>
      <c r="H20" s="193"/>
      <c r="I20" s="193"/>
      <c r="J20" s="193"/>
      <c r="K20" s="193"/>
      <c r="L20" s="193"/>
    </row>
    <row r="21" spans="1:12" ht="15" customHeight="1">
      <c r="B21" s="354"/>
      <c r="C21" s="354"/>
      <c r="D21" s="354"/>
      <c r="E21" s="354"/>
      <c r="F21" s="354"/>
    </row>
    <row r="22" spans="1:12" ht="27" customHeight="1">
      <c r="B22" s="355" t="s">
        <v>316</v>
      </c>
      <c r="C22" s="355"/>
      <c r="D22" s="355"/>
      <c r="E22" s="355"/>
      <c r="F22" s="355"/>
    </row>
  </sheetData>
  <mergeCells count="5">
    <mergeCell ref="B1:E1"/>
    <mergeCell ref="C4:D4"/>
    <mergeCell ref="E4:F4"/>
    <mergeCell ref="B21:F21"/>
    <mergeCell ref="B22:F22"/>
  </mergeCells>
  <hyperlinks>
    <hyperlink ref="H1" location="Index!A1" display="Back to index" xr:uid="{F8F7F3B5-71A5-49D2-B16B-53B16C6F02AF}"/>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21C3422FA4E414596C662E0561B4D7B" ma:contentTypeVersion="2" ma:contentTypeDescription="Create a new document." ma:contentTypeScope="" ma:versionID="c27c9a324c96201560cfc1c7a98f79e4">
  <xsd:schema xmlns:xsd="http://www.w3.org/2001/XMLSchema" xmlns:xs="http://www.w3.org/2001/XMLSchema" xmlns:p="http://schemas.microsoft.com/office/2006/metadata/properties" xmlns:ns1="http://schemas.microsoft.com/sharepoint/v3" xmlns:ns2="9ec5ce5a-5b18-4caa-ac7b-149b0936dee8" targetNamespace="http://schemas.microsoft.com/office/2006/metadata/properties" ma:root="true" ma:fieldsID="ec301a089e051aa2ff6d609feb84c05c" ns1:_="" ns2:_="">
    <xsd:import namespace="http://schemas.microsoft.com/sharepoint/v3"/>
    <xsd:import namespace="9ec5ce5a-5b18-4caa-ac7b-149b0936dee8"/>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ec5ce5a-5b18-4caa-ac7b-149b0936dee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010C82-5398-4174-8C42-FC9B39331479}"/>
</file>

<file path=customXml/itemProps2.xml><?xml version="1.0" encoding="utf-8"?>
<ds:datastoreItem xmlns:ds="http://schemas.openxmlformats.org/officeDocument/2006/customXml" ds:itemID="{FEBC6934-F2E4-4D1D-89D1-3454F1AE2242}"/>
</file>

<file path=customXml/itemProps3.xml><?xml version="1.0" encoding="utf-8"?>
<ds:datastoreItem xmlns:ds="http://schemas.openxmlformats.org/officeDocument/2006/customXml" ds:itemID="{FCD854D3-8C77-4442-8C8C-88981FE9EA2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Index</vt:lpstr>
      <vt:lpstr>1</vt:lpstr>
      <vt:lpstr>2</vt:lpstr>
      <vt:lpstr>3</vt:lpstr>
      <vt:lpstr>4</vt:lpstr>
      <vt:lpstr>5</vt:lpstr>
      <vt:lpstr>6</vt:lpstr>
      <vt:lpstr>7</vt:lpstr>
      <vt:lpstr>8</vt:lpstr>
      <vt:lpstr>9</vt:lpstr>
      <vt:lpstr>10</vt:lpstr>
      <vt:lpstr>11</vt:lpstr>
      <vt:lpstr>'11'!Print_Area</vt:lpstr>
      <vt:lpstr>'3'!Print_Area</vt:lpstr>
      <vt:lpstr>'4'!Print_Area</vt:lpstr>
      <vt:lpstr>'6'!Print_Area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2021-12-10T11:36:24Z</dcterms:created>
  <dcterms:modified xsi:type="dcterms:W3CDTF">2021-12-10T11:36:55Z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0x010100021C3422FA4E414596C662E0561B4D7B</vt:lpwstr>
  </property>
</Properties>
</file>