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4AE36A16-BCB4-495D-BF44-D691DF1862F8}" xr6:coauthVersionLast="47" xr6:coauthVersionMax="47" xr10:uidLastSave="{00000000-0000-0000-0000-000000000000}"/>
  <workbookProtection lockStructure="1"/>
  <bookViews>
    <workbookView xWindow="-120" yWindow="-120" windowWidth="29040" windowHeight="15720" tabRatio="917" xr2:uid="{00000000-000D-0000-FFFF-FFFF00000000}"/>
  </bookViews>
  <sheets>
    <sheet name="Índice" sheetId="206" r:id="rId1"/>
    <sheet name="1" sheetId="321" r:id="rId2"/>
    <sheet name="2" sheetId="322" r:id="rId3"/>
    <sheet name="3" sheetId="323" r:id="rId4"/>
    <sheet name="4" sheetId="324" r:id="rId5"/>
    <sheet name="5" sheetId="325" r:id="rId6"/>
    <sheet name="6" sheetId="326" r:id="rId7"/>
    <sheet name="7" sheetId="327" r:id="rId8"/>
    <sheet name="8" sheetId="328" r:id="rId9"/>
    <sheet name="9" sheetId="329" r:id="rId10"/>
    <sheet name="10" sheetId="330" r:id="rId11"/>
    <sheet name="11" sheetId="331" r:id="rId12"/>
    <sheet name="12" sheetId="332" r:id="rId13"/>
    <sheet name="13" sheetId="333" r:id="rId14"/>
    <sheet name="14" sheetId="334" r:id="rId15"/>
    <sheet name="15" sheetId="335" r:id="rId16"/>
    <sheet name="16" sheetId="336" r:id="rId17"/>
    <sheet name="17" sheetId="337" r:id="rId18"/>
    <sheet name="18" sheetId="338" r:id="rId19"/>
    <sheet name="19" sheetId="339" r:id="rId20"/>
    <sheet name="20" sheetId="340" r:id="rId21"/>
    <sheet name="21" sheetId="341" r:id="rId22"/>
    <sheet name="22" sheetId="342" r:id="rId23"/>
    <sheet name="23" sheetId="343" r:id="rId24"/>
    <sheet name="24" sheetId="344" r:id="rId25"/>
    <sheet name="25" sheetId="345" r:id="rId26"/>
    <sheet name="26" sheetId="346" r:id="rId27"/>
    <sheet name="27" sheetId="347" r:id="rId28"/>
    <sheet name="28" sheetId="348" r:id="rId29"/>
    <sheet name="29" sheetId="349" r:id="rId30"/>
    <sheet name="30" sheetId="229" r:id="rId31"/>
    <sheet name="31" sheetId="230" r:id="rId32"/>
    <sheet name="32" sheetId="231" r:id="rId33"/>
    <sheet name="33" sheetId="202" r:id="rId34"/>
    <sheet name="34" sheetId="203" r:id="rId35"/>
    <sheet name="35" sheetId="232" r:id="rId36"/>
    <sheet name="36" sheetId="233" r:id="rId37"/>
    <sheet name="37" sheetId="234" r:id="rId38"/>
    <sheet name="38" sheetId="235" r:id="rId39"/>
    <sheet name="39" sheetId="236" r:id="rId40"/>
    <sheet name="40" sheetId="237" r:id="rId41"/>
    <sheet name="41" sheetId="238" r:id="rId42"/>
    <sheet name="42" sheetId="239" r:id="rId43"/>
    <sheet name="43" sheetId="192" r:id="rId44"/>
    <sheet name="44" sheetId="240" r:id="rId45"/>
    <sheet name="45" sheetId="241" r:id="rId46"/>
    <sheet name="46" sheetId="242" r:id="rId47"/>
    <sheet name="47" sheetId="243" r:id="rId48"/>
    <sheet name="48" sheetId="244" r:id="rId49"/>
    <sheet name="49" sheetId="245" r:id="rId50"/>
    <sheet name="50" sheetId="246" r:id="rId51"/>
    <sheet name="51" sheetId="247" r:id="rId52"/>
    <sheet name="52" sheetId="248" r:id="rId53"/>
    <sheet name="53" sheetId="249" r:id="rId54"/>
    <sheet name="54" sheetId="250" r:id="rId55"/>
    <sheet name="55" sheetId="251" r:id="rId56"/>
    <sheet name="56" sheetId="252" r:id="rId57"/>
    <sheet name="57" sheetId="253" r:id="rId58"/>
    <sheet name="58" sheetId="254" r:id="rId59"/>
    <sheet name="59" sheetId="155" r:id="rId60"/>
    <sheet name="60" sheetId="156" r:id="rId61"/>
    <sheet name="61" sheetId="157" r:id="rId62"/>
    <sheet name="62" sheetId="200" r:id="rId63"/>
    <sheet name="63" sheetId="265" r:id="rId64"/>
    <sheet name="64" sheetId="150" r:id="rId65"/>
    <sheet name="65" sheetId="151" r:id="rId66"/>
    <sheet name="66" sheetId="152" r:id="rId67"/>
    <sheet name="67" sheetId="153" r:id="rId68"/>
    <sheet name="68" sheetId="154" r:id="rId69"/>
    <sheet name="69" sheetId="350" r:id="rId70"/>
    <sheet name="70" sheetId="351" r:id="rId71"/>
    <sheet name="71" sheetId="352" r:id="rId72"/>
    <sheet name="72" sheetId="353" r:id="rId73"/>
    <sheet name="73" sheetId="354" r:id="rId74"/>
    <sheet name="74" sheetId="355" r:id="rId75"/>
    <sheet name="75" sheetId="356" r:id="rId76"/>
    <sheet name="76" sheetId="357" r:id="rId77"/>
    <sheet name="77" sheetId="358" r:id="rId78"/>
    <sheet name="78" sheetId="359" r:id="rId79"/>
    <sheet name="79" sheetId="316" r:id="rId80"/>
    <sheet name="80" sheetId="317" r:id="rId81"/>
    <sheet name="81" sheetId="318" r:id="rId82"/>
    <sheet name="82" sheetId="319" r:id="rId83"/>
    <sheet name="83" sheetId="320" r:id="rId84"/>
    <sheet name="84" sheetId="288" r:id="rId85"/>
    <sheet name="85" sheetId="259" r:id="rId86"/>
    <sheet name="86" sheetId="260" r:id="rId87"/>
    <sheet name="87" sheetId="165" r:id="rId88"/>
    <sheet name="88" sheetId="167" r:id="rId89"/>
    <sheet name="89" sheetId="168" r:id="rId90"/>
    <sheet name="90" sheetId="361" r:id="rId91"/>
    <sheet name="91" sheetId="362" r:id="rId92"/>
    <sheet name="92" sheetId="261" r:id="rId93"/>
  </sheets>
  <externalReferences>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s>
  <definedNames>
    <definedName name="_xlnm._FilterDatabase" localSheetId="10" hidden="1">'10'!$A$6:$J$51</definedName>
    <definedName name="_xlnm._FilterDatabase" localSheetId="80" hidden="1">'80'!$A$2:$F$43</definedName>
    <definedName name="_ftn1" localSheetId="49">'49'!$H$14</definedName>
    <definedName name="_ftnref1" localSheetId="49">'49'!$H$11</definedName>
    <definedName name="_ftnref1_50" localSheetId="3">'[1]Table 39_'!#REF!</definedName>
    <definedName name="_ftnref1_50" localSheetId="78">'[1]Table 39_'!#REF!</definedName>
    <definedName name="_ftnref1_50" localSheetId="81">'[1]Table 39_'!#REF!</definedName>
    <definedName name="_ftnref1_50" localSheetId="82">'[1]Table 39_'!#REF!</definedName>
    <definedName name="_ftnref1_50" localSheetId="83">'[1]Table 39_'!#REF!</definedName>
    <definedName name="_ftnref1_50" localSheetId="90">'[1]Table 39_'!#REF!</definedName>
    <definedName name="_ftnref1_50" localSheetId="91">'[1]Table 39_'!#REF!</definedName>
    <definedName name="_ftnref1_50">'[1]Table 39_'!#REF!</definedName>
    <definedName name="_ftnref1_50_10" localSheetId="3">'[2]Table 39_'!#REF!</definedName>
    <definedName name="_ftnref1_50_10" localSheetId="81">'[2]Table 39_'!#REF!</definedName>
    <definedName name="_ftnref1_50_10" localSheetId="82">'[2]Table 39_'!#REF!</definedName>
    <definedName name="_ftnref1_50_10" localSheetId="83">'[2]Table 39_'!#REF!</definedName>
    <definedName name="_ftnref1_50_10" localSheetId="90">'[2]Table 39_'!#REF!</definedName>
    <definedName name="_ftnref1_50_10" localSheetId="91">'[2]Table 39_'!#REF!</definedName>
    <definedName name="_ftnref1_50_10">'[2]Table 39_'!#REF!</definedName>
    <definedName name="_ftnref1_50_15" localSheetId="3">'[2]Table 39_'!#REF!</definedName>
    <definedName name="_ftnref1_50_15" localSheetId="81">'[2]Table 39_'!#REF!</definedName>
    <definedName name="_ftnref1_50_15" localSheetId="83">'[2]Table 39_'!#REF!</definedName>
    <definedName name="_ftnref1_50_15" localSheetId="90">'[2]Table 39_'!#REF!</definedName>
    <definedName name="_ftnref1_50_15" localSheetId="91">'[2]Table 39_'!#REF!</definedName>
    <definedName name="_ftnref1_50_15">'[2]Table 39_'!#REF!</definedName>
    <definedName name="_ftnref1_50_18" localSheetId="3">'[2]Table 39_'!#REF!</definedName>
    <definedName name="_ftnref1_50_18" localSheetId="81">'[2]Table 39_'!#REF!</definedName>
    <definedName name="_ftnref1_50_18" localSheetId="83">'[2]Table 39_'!#REF!</definedName>
    <definedName name="_ftnref1_50_18" localSheetId="90">'[2]Table 39_'!#REF!</definedName>
    <definedName name="_ftnref1_50_18" localSheetId="91">'[2]Table 39_'!#REF!</definedName>
    <definedName name="_ftnref1_50_18">'[2]Table 39_'!#REF!</definedName>
    <definedName name="_ftnref1_50_19" localSheetId="3">'[2]Table 39_'!#REF!</definedName>
    <definedName name="_ftnref1_50_19" localSheetId="81">'[2]Table 39_'!#REF!</definedName>
    <definedName name="_ftnref1_50_19" localSheetId="83">'[2]Table 39_'!#REF!</definedName>
    <definedName name="_ftnref1_50_19" localSheetId="90">'[2]Table 39_'!#REF!</definedName>
    <definedName name="_ftnref1_50_19" localSheetId="91">'[2]Table 39_'!#REF!</definedName>
    <definedName name="_ftnref1_50_19">'[2]Table 39_'!#REF!</definedName>
    <definedName name="_ftnref1_50_20" localSheetId="81">'[2]Table 39_'!#REF!</definedName>
    <definedName name="_ftnref1_50_20" localSheetId="83">'[2]Table 39_'!#REF!</definedName>
    <definedName name="_ftnref1_50_20" localSheetId="90">'[2]Table 39_'!#REF!</definedName>
    <definedName name="_ftnref1_50_20" localSheetId="91">'[2]Table 39_'!#REF!</definedName>
    <definedName name="_ftnref1_50_20">'[2]Table 39_'!#REF!</definedName>
    <definedName name="_ftnref1_50_21" localSheetId="81">'[2]Table 39_'!#REF!</definedName>
    <definedName name="_ftnref1_50_21" localSheetId="83">'[2]Table 39_'!#REF!</definedName>
    <definedName name="_ftnref1_50_21" localSheetId="90">'[2]Table 39_'!#REF!</definedName>
    <definedName name="_ftnref1_50_21" localSheetId="91">'[2]Table 39_'!#REF!</definedName>
    <definedName name="_ftnref1_50_21">'[2]Table 39_'!#REF!</definedName>
    <definedName name="_ftnref1_50_23" localSheetId="81">'[2]Table 39_'!#REF!</definedName>
    <definedName name="_ftnref1_50_23" localSheetId="83">'[2]Table 39_'!#REF!</definedName>
    <definedName name="_ftnref1_50_23" localSheetId="90">'[2]Table 39_'!#REF!</definedName>
    <definedName name="_ftnref1_50_23" localSheetId="91">'[2]Table 39_'!#REF!</definedName>
    <definedName name="_ftnref1_50_23">'[2]Table 39_'!#REF!</definedName>
    <definedName name="_ftnref1_50_24" localSheetId="81">'[2]Table 39_'!#REF!</definedName>
    <definedName name="_ftnref1_50_24" localSheetId="83">'[2]Table 39_'!#REF!</definedName>
    <definedName name="_ftnref1_50_24" localSheetId="90">'[2]Table 39_'!#REF!</definedName>
    <definedName name="_ftnref1_50_24" localSheetId="91">'[2]Table 39_'!#REF!</definedName>
    <definedName name="_ftnref1_50_24">'[2]Table 39_'!#REF!</definedName>
    <definedName name="_ftnref1_50_4" localSheetId="81">'[2]Table 39_'!#REF!</definedName>
    <definedName name="_ftnref1_50_4" localSheetId="83">'[2]Table 39_'!#REF!</definedName>
    <definedName name="_ftnref1_50_4" localSheetId="90">'[2]Table 39_'!#REF!</definedName>
    <definedName name="_ftnref1_50_4" localSheetId="91">'[2]Table 39_'!#REF!</definedName>
    <definedName name="_ftnref1_50_4">'[2]Table 39_'!#REF!</definedName>
    <definedName name="_ftnref1_50_5" localSheetId="81">'[2]Table 39_'!#REF!</definedName>
    <definedName name="_ftnref1_50_5" localSheetId="83">'[2]Table 39_'!#REF!</definedName>
    <definedName name="_ftnref1_50_5" localSheetId="90">'[2]Table 39_'!#REF!</definedName>
    <definedName name="_ftnref1_50_5" localSheetId="91">'[2]Table 39_'!#REF!</definedName>
    <definedName name="_ftnref1_50_5">'[2]Table 39_'!#REF!</definedName>
    <definedName name="_ftnref1_51" localSheetId="81">'[1]Table 39_'!#REF!</definedName>
    <definedName name="_ftnref1_51" localSheetId="83">'[1]Table 39_'!#REF!</definedName>
    <definedName name="_ftnref1_51" localSheetId="90">'[1]Table 39_'!#REF!</definedName>
    <definedName name="_ftnref1_51" localSheetId="91">'[1]Table 39_'!#REF!</definedName>
    <definedName name="_ftnref1_51">'[1]Table 39_'!#REF!</definedName>
    <definedName name="_ftnref1_51_10" localSheetId="81">'[2]Table 39_'!#REF!</definedName>
    <definedName name="_ftnref1_51_10" localSheetId="83">'[2]Table 39_'!#REF!</definedName>
    <definedName name="_ftnref1_51_10" localSheetId="90">'[2]Table 39_'!#REF!</definedName>
    <definedName name="_ftnref1_51_10" localSheetId="91">'[2]Table 39_'!#REF!</definedName>
    <definedName name="_ftnref1_51_10">'[2]Table 39_'!#REF!</definedName>
    <definedName name="_ftnref1_51_15" localSheetId="81">'[2]Table 39_'!#REF!</definedName>
    <definedName name="_ftnref1_51_15" localSheetId="83">'[2]Table 39_'!#REF!</definedName>
    <definedName name="_ftnref1_51_15" localSheetId="90">'[2]Table 39_'!#REF!</definedName>
    <definedName name="_ftnref1_51_15" localSheetId="91">'[2]Table 39_'!#REF!</definedName>
    <definedName name="_ftnref1_51_15">'[2]Table 39_'!#REF!</definedName>
    <definedName name="_ftnref1_51_18" localSheetId="81">'[2]Table 39_'!#REF!</definedName>
    <definedName name="_ftnref1_51_18" localSheetId="83">'[2]Table 39_'!#REF!</definedName>
    <definedName name="_ftnref1_51_18" localSheetId="90">'[2]Table 39_'!#REF!</definedName>
    <definedName name="_ftnref1_51_18" localSheetId="91">'[2]Table 39_'!#REF!</definedName>
    <definedName name="_ftnref1_51_18">'[2]Table 39_'!#REF!</definedName>
    <definedName name="_ftnref1_51_19" localSheetId="81">'[2]Table 39_'!#REF!</definedName>
    <definedName name="_ftnref1_51_19" localSheetId="83">'[2]Table 39_'!#REF!</definedName>
    <definedName name="_ftnref1_51_19" localSheetId="90">'[2]Table 39_'!#REF!</definedName>
    <definedName name="_ftnref1_51_19" localSheetId="91">'[2]Table 39_'!#REF!</definedName>
    <definedName name="_ftnref1_51_19">'[2]Table 39_'!#REF!</definedName>
    <definedName name="_ftnref1_51_20" localSheetId="81">'[2]Table 39_'!#REF!</definedName>
    <definedName name="_ftnref1_51_20" localSheetId="83">'[2]Table 39_'!#REF!</definedName>
    <definedName name="_ftnref1_51_20" localSheetId="90">'[2]Table 39_'!#REF!</definedName>
    <definedName name="_ftnref1_51_20" localSheetId="91">'[2]Table 39_'!#REF!</definedName>
    <definedName name="_ftnref1_51_20">'[2]Table 39_'!#REF!</definedName>
    <definedName name="_ftnref1_51_21" localSheetId="81">'[2]Table 39_'!#REF!</definedName>
    <definedName name="_ftnref1_51_21" localSheetId="83">'[2]Table 39_'!#REF!</definedName>
    <definedName name="_ftnref1_51_21" localSheetId="90">'[2]Table 39_'!#REF!</definedName>
    <definedName name="_ftnref1_51_21" localSheetId="91">'[2]Table 39_'!#REF!</definedName>
    <definedName name="_ftnref1_51_21">'[2]Table 39_'!#REF!</definedName>
    <definedName name="_ftnref1_51_23" localSheetId="81">'[2]Table 39_'!#REF!</definedName>
    <definedName name="_ftnref1_51_23" localSheetId="83">'[2]Table 39_'!#REF!</definedName>
    <definedName name="_ftnref1_51_23" localSheetId="90">'[2]Table 39_'!#REF!</definedName>
    <definedName name="_ftnref1_51_23" localSheetId="91">'[2]Table 39_'!#REF!</definedName>
    <definedName name="_ftnref1_51_23">'[2]Table 39_'!#REF!</definedName>
    <definedName name="_ftnref1_51_24" localSheetId="81">'[2]Table 39_'!#REF!</definedName>
    <definedName name="_ftnref1_51_24" localSheetId="83">'[2]Table 39_'!#REF!</definedName>
    <definedName name="_ftnref1_51_24" localSheetId="90">'[2]Table 39_'!#REF!</definedName>
    <definedName name="_ftnref1_51_24" localSheetId="91">'[2]Table 39_'!#REF!</definedName>
    <definedName name="_ftnref1_51_24">'[2]Table 39_'!#REF!</definedName>
    <definedName name="_ftnref1_51_4" localSheetId="81">'[2]Table 39_'!#REF!</definedName>
    <definedName name="_ftnref1_51_4" localSheetId="83">'[2]Table 39_'!#REF!</definedName>
    <definedName name="_ftnref1_51_4" localSheetId="90">'[2]Table 39_'!#REF!</definedName>
    <definedName name="_ftnref1_51_4" localSheetId="91">'[2]Table 39_'!#REF!</definedName>
    <definedName name="_ftnref1_51_4">'[2]Table 39_'!#REF!</definedName>
    <definedName name="_ftnref1_51_5" localSheetId="81">'[2]Table 39_'!#REF!</definedName>
    <definedName name="_ftnref1_51_5" localSheetId="83">'[2]Table 39_'!#REF!</definedName>
    <definedName name="_ftnref1_51_5" localSheetId="90">'[2]Table 39_'!#REF!</definedName>
    <definedName name="_ftnref1_51_5" localSheetId="91">'[2]Table 39_'!#REF!</definedName>
    <definedName name="_ftnref1_51_5">'[2]Table 39_'!#REF!</definedName>
    <definedName name="_h" localSheetId="81">'[2]Table 39_'!#REF!</definedName>
    <definedName name="_h" localSheetId="83">'[2]Table 39_'!#REF!</definedName>
    <definedName name="_h" localSheetId="90">'[2]Table 39_'!#REF!</definedName>
    <definedName name="_h" localSheetId="91">'[2]Table 39_'!#REF!</definedName>
    <definedName name="_h">'[2]Table 39_'!#REF!</definedName>
    <definedName name="_Toc483499698" localSheetId="8">'8'!$B$1</definedName>
    <definedName name="_Toc483499734" localSheetId="52">'52'!#REF!</definedName>
    <definedName name="_Toc483499735" localSheetId="53">'53'!#REF!</definedName>
    <definedName name="_Toc510626265" localSheetId="0">Índice!#REF!</definedName>
    <definedName name="_Toc510626266" localSheetId="0">Índice!#REF!</definedName>
    <definedName name="_Toc510626267" localSheetId="0">Índice!#REF!</definedName>
    <definedName name="_Toc510626268" localSheetId="0">Índice!#REF!</definedName>
    <definedName name="_Toc510626269" localSheetId="0">Índice!#REF!</definedName>
    <definedName name="Accounting" localSheetId="90">[3]Parameters!$C$109:$C$112</definedName>
    <definedName name="Accounting" localSheetId="91">[3]Parameters!$C$109:$C$112</definedName>
    <definedName name="Accounting">[3]Parameters!$C$109:$C$112</definedName>
    <definedName name="AP" localSheetId="90">'[4]Lists-Aux'!$D:$D</definedName>
    <definedName name="AP" localSheetId="91">'[4]Lists-Aux'!$D:$D</definedName>
    <definedName name="AP">'[4]Lists-Aux'!$D:$D</definedName>
    <definedName name="App" localSheetId="90">[5]Lists!$A$27:$A$29</definedName>
    <definedName name="App" localSheetId="91">[5]Lists!$A$27:$A$29</definedName>
    <definedName name="App">[5]Lists!$A$27:$A$29</definedName>
    <definedName name="_xlnm.Print_Area" localSheetId="1">'1'!$B$4:$E$122</definedName>
    <definedName name="_xlnm.Print_Area" localSheetId="25">'25'!$B$1:$L$18</definedName>
    <definedName name="_xlnm.Print_Area" localSheetId="29">'29'!$A$1:$K$22</definedName>
    <definedName name="_xlnm.Print_Area" localSheetId="3">'3'!$B$4:$C$52</definedName>
    <definedName name="_xlnm.Print_Area" localSheetId="30">'30'!$A$1:$G$24</definedName>
    <definedName name="_xlnm.Print_Area" localSheetId="33">'33'!$B$1:$K$46</definedName>
    <definedName name="_xlnm.Print_Area" localSheetId="34">'34'!$B$1:$I$30</definedName>
    <definedName name="_xlnm.Print_Area" localSheetId="40">'40'!$B$1:$F$19</definedName>
    <definedName name="_xlnm.Print_Area" localSheetId="54">'54'!$B$1:$D$20</definedName>
    <definedName name="_xlnm.Print_Area" localSheetId="55">'55'!$B$1:$E$69</definedName>
    <definedName name="_xlnm.Print_Area" localSheetId="56">'56'!$B$1:$D$17</definedName>
    <definedName name="_xlnm.Print_Area" localSheetId="79">'79'!$B$1:$I$22</definedName>
    <definedName name="_xlnm.Print_Area" localSheetId="8">'8'!$B$1:$I$36</definedName>
    <definedName name="_xlnm.Print_Area" localSheetId="80">'80'!$B$1:$F$42</definedName>
    <definedName name="_xlnm.Print_Area" localSheetId="81">'81'!$B$1:$F$35</definedName>
    <definedName name="_xlnm.Print_Area" localSheetId="82">'82'!$B$1:$F$13</definedName>
    <definedName name="_xlnm.Print_Area" localSheetId="83">'83'!$B$1:$I$12</definedName>
    <definedName name="_xlnm.Print_Area" localSheetId="0">Índice!$A$1:$E$127</definedName>
    <definedName name="AT" localSheetId="90">'[6]Lists-Aux'!$B:$B</definedName>
    <definedName name="AT" localSheetId="91">'[6]Lists-Aux'!$B:$B</definedName>
    <definedName name="AT">'[6]Lists-Aux'!$B:$B</definedName>
    <definedName name="BankType" localSheetId="90">[3]Parameters!$C$113:$C$115</definedName>
    <definedName name="BankType" localSheetId="91">[3]Parameters!$C$113:$C$115</definedName>
    <definedName name="BankType">[3]Parameters!$C$113:$C$115</definedName>
    <definedName name="BAS" localSheetId="90">'[4]Lists-Aux'!$A:$A</definedName>
    <definedName name="BAS" localSheetId="91">'[4]Lists-Aux'!$A:$A</definedName>
    <definedName name="BAS">'[4]Lists-Aux'!$A:$A</definedName>
    <definedName name="Basel" localSheetId="90">[7]Parameters!$C$32:$C$33</definedName>
    <definedName name="Basel" localSheetId="91">[7]Parameters!$C$32:$C$33</definedName>
    <definedName name="Basel">[7]Parameters!$C$32:$C$33</definedName>
    <definedName name="Basel12" localSheetId="3">#REF!</definedName>
    <definedName name="Basel12" localSheetId="78">#REF!</definedName>
    <definedName name="Basel12" localSheetId="90">#REF!</definedName>
    <definedName name="Basel12" localSheetId="91">#REF!</definedName>
    <definedName name="Basel12">#REF!</definedName>
    <definedName name="BT" localSheetId="90">'[4]Lists-Aux'!$E:$E</definedName>
    <definedName name="BT" localSheetId="91">'[4]Lists-Aux'!$E:$E</definedName>
    <definedName name="BT">'[4]Lists-Aux'!$E:$E</definedName>
    <definedName name="Carlos" localSheetId="3">#REF!</definedName>
    <definedName name="Carlos" localSheetId="78">#REF!</definedName>
    <definedName name="Carlos" localSheetId="81">#REF!</definedName>
    <definedName name="Carlos" localSheetId="82">#REF!</definedName>
    <definedName name="Carlos" localSheetId="83">#REF!</definedName>
    <definedName name="Carlos" localSheetId="90">#REF!</definedName>
    <definedName name="Carlos" localSheetId="91">#REF!</definedName>
    <definedName name="Carlos">#REF!</definedName>
    <definedName name="CCROTC" localSheetId="3">#REF!</definedName>
    <definedName name="CCROTC" localSheetId="78">#REF!</definedName>
    <definedName name="CCROTC" localSheetId="90">#REF!</definedName>
    <definedName name="CCROTC" localSheetId="91">#REF!</definedName>
    <definedName name="CCROTC">#REF!</definedName>
    <definedName name="CCRSFT" localSheetId="3">#REF!</definedName>
    <definedName name="CCRSFT" localSheetId="78">#REF!</definedName>
    <definedName name="CCRSFT" localSheetId="90">#REF!</definedName>
    <definedName name="CCRSFT" localSheetId="91">#REF!</definedName>
    <definedName name="CCRSFT">#REF!</definedName>
    <definedName name="COF" localSheetId="90">'[6]Lists-Aux'!$G:$G</definedName>
    <definedName name="COF" localSheetId="91">'[6]Lists-Aux'!$G:$G</definedName>
    <definedName name="COF">'[6]Lists-Aux'!$G:$G</definedName>
    <definedName name="COI" localSheetId="90">'[4]Lists-Aux'!$H:$H</definedName>
    <definedName name="COI" localSheetId="91">'[4]Lists-Aux'!$H:$H</definedName>
    <definedName name="COI">'[4]Lists-Aux'!$H:$H</definedName>
    <definedName name="CP" localSheetId="90">'[4]Lists-Aux'!$I:$I</definedName>
    <definedName name="CP" localSheetId="91">'[4]Lists-Aux'!$I:$I</definedName>
    <definedName name="CP">'[4]Lists-Aux'!$I:$I</definedName>
    <definedName name="CQS">'[4]Lists-Aux'!$J:$J</definedName>
    <definedName name="CT">'[4]Lists-Aux'!$K:$K</definedName>
    <definedName name="dfd" localSheetId="90">[3]Parameters!#REF!</definedName>
    <definedName name="dfd" localSheetId="91">[3]Parameters!#REF!</definedName>
    <definedName name="dfd">[3]Parameters!#REF!</definedName>
    <definedName name="DimensionsNames" localSheetId="90">[6]Dimensions!$B$2:$B$79</definedName>
    <definedName name="DimensionsNames" localSheetId="91">[6]Dimensions!$B$2:$B$79</definedName>
    <definedName name="DimensionsNames">[6]Dimensions!$B$2:$B$79</definedName>
    <definedName name="dsa" localSheetId="3">#REF!</definedName>
    <definedName name="dsa" localSheetId="78">#REF!</definedName>
    <definedName name="dsa" localSheetId="81">#REF!</definedName>
    <definedName name="dsa" localSheetId="82">#REF!</definedName>
    <definedName name="dsa" localSheetId="83">#REF!</definedName>
    <definedName name="dsa" localSheetId="90">#REF!</definedName>
    <definedName name="dsa" localSheetId="91">#REF!</definedName>
    <definedName name="dsa">#REF!</definedName>
    <definedName name="edc" localSheetId="90">[8]Members!$D$3:E$2477</definedName>
    <definedName name="edc" localSheetId="91">[8]Members!$D$3:E$2477</definedName>
    <definedName name="edc">[8]Members!$D$3:E$2477</definedName>
    <definedName name="ER" localSheetId="90">'[4]Lists-Aux'!$N:$N</definedName>
    <definedName name="ER" localSheetId="91">'[4]Lists-Aux'!$N:$N</definedName>
    <definedName name="ER">'[4]Lists-Aux'!$N:$N</definedName>
    <definedName name="fdsg" localSheetId="3">'[1]Table 39_'!#REF!</definedName>
    <definedName name="fdsg" localSheetId="78">'[1]Table 39_'!#REF!</definedName>
    <definedName name="fdsg" localSheetId="81">'[1]Table 39_'!#REF!</definedName>
    <definedName name="fdsg" localSheetId="82">'[1]Table 39_'!#REF!</definedName>
    <definedName name="fdsg" localSheetId="83">'[1]Table 39_'!#REF!</definedName>
    <definedName name="fdsg" localSheetId="90">'[1]Table 39_'!#REF!</definedName>
    <definedName name="fdsg" localSheetId="91">'[1]Table 39_'!#REF!</definedName>
    <definedName name="fdsg">'[1]Table 39_'!#REF!</definedName>
    <definedName name="Frequency" localSheetId="90">[5]Lists!$A$21:$A$25</definedName>
    <definedName name="Frequency" localSheetId="91">[5]Lists!$A$21:$A$25</definedName>
    <definedName name="Frequency">[5]Lists!$A$21:$A$25</definedName>
    <definedName name="GA" localSheetId="90">'[4]Lists-Aux'!$P:$P</definedName>
    <definedName name="GA" localSheetId="91">'[4]Lists-Aux'!$P:$P</definedName>
    <definedName name="GA">'[4]Lists-Aux'!$P:$P</definedName>
    <definedName name="Group" localSheetId="90">[3]Parameters!$C$93:$C$94</definedName>
    <definedName name="Group" localSheetId="91">[3]Parameters!$C$93:$C$94</definedName>
    <definedName name="Group">[3]Parameters!$C$93:$C$94</definedName>
    <definedName name="Group2" localSheetId="90">[9]Parameters!$C$42:$C$43</definedName>
    <definedName name="Group2" localSheetId="91">[9]Parameters!$C$42:$C$43</definedName>
    <definedName name="Group2">[9]Parameters!$C$42:$C$43</definedName>
    <definedName name="ho" localSheetId="3">#REF!</definedName>
    <definedName name="ho" localSheetId="78">#REF!</definedName>
    <definedName name="ho" localSheetId="81">#REF!</definedName>
    <definedName name="ho" localSheetId="82">#REF!</definedName>
    <definedName name="ho" localSheetId="83">#REF!</definedName>
    <definedName name="ho" localSheetId="90">#REF!</definedName>
    <definedName name="ho" localSheetId="91">#REF!</definedName>
    <definedName name="ho">#REF!</definedName>
    <definedName name="IM" localSheetId="90">'[4]Lists-Aux'!$Q:$Q</definedName>
    <definedName name="IM" localSheetId="91">'[4]Lists-Aux'!$Q:$Q</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78">#REF!</definedName>
    <definedName name="JedenRadekPodSestavou" localSheetId="81">#REF!</definedName>
    <definedName name="JedenRadekPodSestavou" localSheetId="82">#REF!</definedName>
    <definedName name="JedenRadekPodSestavou" localSheetId="83">#REF!</definedName>
    <definedName name="JedenRadekPodSestavou" localSheetId="90">#REF!</definedName>
    <definedName name="JedenRadekPodSestavou" localSheetId="91">#REF!</definedName>
    <definedName name="JedenRadekPodSestavou">#REF!</definedName>
    <definedName name="JedenRadekPodSestavou_11" localSheetId="3">#REF!</definedName>
    <definedName name="JedenRadekPodSestavou_11" localSheetId="78">#REF!</definedName>
    <definedName name="JedenRadekPodSestavou_11" localSheetId="81">#REF!</definedName>
    <definedName name="JedenRadekPodSestavou_11" localSheetId="82">#REF!</definedName>
    <definedName name="JedenRadekPodSestavou_11" localSheetId="83">#REF!</definedName>
    <definedName name="JedenRadekPodSestavou_11" localSheetId="90">#REF!</definedName>
    <definedName name="JedenRadekPodSestavou_11" localSheetId="91">#REF!</definedName>
    <definedName name="JedenRadekPodSestavou_11">#REF!</definedName>
    <definedName name="JedenRadekPodSestavou_2" localSheetId="3">#REF!</definedName>
    <definedName name="JedenRadekPodSestavou_2" localSheetId="78">#REF!</definedName>
    <definedName name="JedenRadekPodSestavou_2" localSheetId="81">#REF!</definedName>
    <definedName name="JedenRadekPodSestavou_2" localSheetId="82">#REF!</definedName>
    <definedName name="JedenRadekPodSestavou_2" localSheetId="83">#REF!</definedName>
    <definedName name="JedenRadekPodSestavou_2" localSheetId="90">#REF!</definedName>
    <definedName name="JedenRadekPodSestavou_2" localSheetId="91">#REF!</definedName>
    <definedName name="JedenRadekPodSestavou_2">#REF!</definedName>
    <definedName name="JedenRadekPodSestavou_28" localSheetId="3">#REF!</definedName>
    <definedName name="JedenRadekPodSestavou_28" localSheetId="78">#REF!</definedName>
    <definedName name="JedenRadekPodSestavou_28" localSheetId="81">#REF!</definedName>
    <definedName name="JedenRadekPodSestavou_28" localSheetId="82">#REF!</definedName>
    <definedName name="JedenRadekPodSestavou_28" localSheetId="83">#REF!</definedName>
    <definedName name="JedenRadekPodSestavou_28" localSheetId="90">#REF!</definedName>
    <definedName name="JedenRadekPodSestavou_28" localSheetId="91">#REF!</definedName>
    <definedName name="JedenRadekPodSestavou_28">#REF!</definedName>
    <definedName name="JedenRadekVedleSestavy" localSheetId="3">#REF!</definedName>
    <definedName name="JedenRadekVedleSestavy" localSheetId="78">#REF!</definedName>
    <definedName name="JedenRadekVedleSestavy" localSheetId="81">#REF!</definedName>
    <definedName name="JedenRadekVedleSestavy" localSheetId="82">#REF!</definedName>
    <definedName name="JedenRadekVedleSestavy" localSheetId="83">#REF!</definedName>
    <definedName name="JedenRadekVedleSestavy" localSheetId="90">#REF!</definedName>
    <definedName name="JedenRadekVedleSestavy" localSheetId="91">#REF!</definedName>
    <definedName name="JedenRadekVedleSestavy">#REF!</definedName>
    <definedName name="JedenRadekVedleSestavy_11" localSheetId="3">#REF!</definedName>
    <definedName name="JedenRadekVedleSestavy_11" localSheetId="78">#REF!</definedName>
    <definedName name="JedenRadekVedleSestavy_11" localSheetId="81">#REF!</definedName>
    <definedName name="JedenRadekVedleSestavy_11" localSheetId="82">#REF!</definedName>
    <definedName name="JedenRadekVedleSestavy_11" localSheetId="83">#REF!</definedName>
    <definedName name="JedenRadekVedleSestavy_11" localSheetId="90">#REF!</definedName>
    <definedName name="JedenRadekVedleSestavy_11" localSheetId="91">#REF!</definedName>
    <definedName name="JedenRadekVedleSestavy_11">#REF!</definedName>
    <definedName name="JedenRadekVedleSestavy_2" localSheetId="3">#REF!</definedName>
    <definedName name="JedenRadekVedleSestavy_2" localSheetId="78">#REF!</definedName>
    <definedName name="JedenRadekVedleSestavy_2" localSheetId="81">#REF!</definedName>
    <definedName name="JedenRadekVedleSestavy_2" localSheetId="82">#REF!</definedName>
    <definedName name="JedenRadekVedleSestavy_2" localSheetId="83">#REF!</definedName>
    <definedName name="JedenRadekVedleSestavy_2" localSheetId="90">#REF!</definedName>
    <definedName name="JedenRadekVedleSestavy_2" localSheetId="91">#REF!</definedName>
    <definedName name="JedenRadekVedleSestavy_2">#REF!</definedName>
    <definedName name="JedenRadekVedleSestavy_28" localSheetId="3">#REF!</definedName>
    <definedName name="JedenRadekVedleSestavy_28" localSheetId="78">#REF!</definedName>
    <definedName name="JedenRadekVedleSestavy_28" localSheetId="81">#REF!</definedName>
    <definedName name="JedenRadekVedleSestavy_28" localSheetId="82">#REF!</definedName>
    <definedName name="JedenRadekVedleSestavy_28" localSheetId="83">#REF!</definedName>
    <definedName name="JedenRadekVedleSestavy_28" localSheetId="90">#REF!</definedName>
    <definedName name="JedenRadekVedleSestavy_28" localSheetId="91">#REF!</definedName>
    <definedName name="JedenRadekVedleSestavy_28">#REF!</definedName>
    <definedName name="kk" localSheetId="90">'[10]List details'!$C$5:$C$8</definedName>
    <definedName name="kk" localSheetId="91">'[10]List details'!$C$5:$C$8</definedName>
    <definedName name="kk">'[10]List details'!$C$5:$C$8</definedName>
    <definedName name="ll" localSheetId="90">'[10]List details'!$C$5:$C$8</definedName>
    <definedName name="ll" localSheetId="91">'[10]List details'!$C$5:$C$8</definedName>
    <definedName name="ll">'[10]List details'!$C$5:$C$8</definedName>
    <definedName name="MaxOblastTabulky" localSheetId="3">#REF!</definedName>
    <definedName name="MaxOblastTabulky" localSheetId="78">#REF!</definedName>
    <definedName name="MaxOblastTabulky" localSheetId="81">#REF!</definedName>
    <definedName name="MaxOblastTabulky" localSheetId="82">#REF!</definedName>
    <definedName name="MaxOblastTabulky" localSheetId="83">#REF!</definedName>
    <definedName name="MaxOblastTabulky" localSheetId="90">#REF!</definedName>
    <definedName name="MaxOblastTabulky" localSheetId="91">#REF!</definedName>
    <definedName name="MaxOblastTabulky">#REF!</definedName>
    <definedName name="MaxOblastTabulky_11" localSheetId="3">#REF!</definedName>
    <definedName name="MaxOblastTabulky_11" localSheetId="78">#REF!</definedName>
    <definedName name="MaxOblastTabulky_11" localSheetId="81">#REF!</definedName>
    <definedName name="MaxOblastTabulky_11" localSheetId="82">#REF!</definedName>
    <definedName name="MaxOblastTabulky_11" localSheetId="83">#REF!</definedName>
    <definedName name="MaxOblastTabulky_11" localSheetId="90">#REF!</definedName>
    <definedName name="MaxOblastTabulky_11" localSheetId="91">#REF!</definedName>
    <definedName name="MaxOblastTabulky_11">#REF!</definedName>
    <definedName name="MaxOblastTabulky_2" localSheetId="3">#REF!</definedName>
    <definedName name="MaxOblastTabulky_2" localSheetId="78">#REF!</definedName>
    <definedName name="MaxOblastTabulky_2" localSheetId="81">#REF!</definedName>
    <definedName name="MaxOblastTabulky_2" localSheetId="82">#REF!</definedName>
    <definedName name="MaxOblastTabulky_2" localSheetId="83">#REF!</definedName>
    <definedName name="MaxOblastTabulky_2" localSheetId="90">#REF!</definedName>
    <definedName name="MaxOblastTabulky_2" localSheetId="91">#REF!</definedName>
    <definedName name="MaxOblastTabulky_2">#REF!</definedName>
    <definedName name="MaxOblastTabulky_28" localSheetId="3">#REF!</definedName>
    <definedName name="MaxOblastTabulky_28" localSheetId="78">#REF!</definedName>
    <definedName name="MaxOblastTabulky_28" localSheetId="81">#REF!</definedName>
    <definedName name="MaxOblastTabulky_28" localSheetId="82">#REF!</definedName>
    <definedName name="MaxOblastTabulky_28" localSheetId="83">#REF!</definedName>
    <definedName name="MaxOblastTabulky_28" localSheetId="90">#REF!</definedName>
    <definedName name="MaxOblastTabulky_28" localSheetId="91">#REF!</definedName>
    <definedName name="MaxOblastTabulky_28">#REF!</definedName>
    <definedName name="MC" localSheetId="90">'[6]Lists-Aux'!$C:$C</definedName>
    <definedName name="MC" localSheetId="91">'[6]Lists-Aux'!$C:$C</definedName>
    <definedName name="MC">'[6]Lists-Aux'!$C:$C</definedName>
    <definedName name="Members" localSheetId="90">[6]Members!$D$3:E$2992</definedName>
    <definedName name="Members" localSheetId="91">[6]Members!$D$3:E$2992</definedName>
    <definedName name="Members">[6]Members!$D$3:E$2992</definedName>
    <definedName name="MemberStatereporting" localSheetId="90">[11]Lists!$B$2:$B$29</definedName>
    <definedName name="MemberStatereporting" localSheetId="91">[11]Lists!$B$2:$B$29</definedName>
    <definedName name="MemberStatereporting">[11]Lists!$B$2:$B$29</definedName>
    <definedName name="OblastDat2" localSheetId="3">#REF!</definedName>
    <definedName name="OblastDat2" localSheetId="78">#REF!</definedName>
    <definedName name="OblastDat2" localSheetId="81">#REF!</definedName>
    <definedName name="OblastDat2" localSheetId="82">#REF!</definedName>
    <definedName name="OblastDat2" localSheetId="83">#REF!</definedName>
    <definedName name="OblastDat2" localSheetId="90">#REF!</definedName>
    <definedName name="OblastDat2" localSheetId="91">#REF!</definedName>
    <definedName name="OblastDat2">#REF!</definedName>
    <definedName name="OblastDat2_11" localSheetId="3">#REF!</definedName>
    <definedName name="OblastDat2_11" localSheetId="78">#REF!</definedName>
    <definedName name="OblastDat2_11" localSheetId="81">#REF!</definedName>
    <definedName name="OblastDat2_11" localSheetId="82">#REF!</definedName>
    <definedName name="OblastDat2_11" localSheetId="83">#REF!</definedName>
    <definedName name="OblastDat2_11" localSheetId="90">#REF!</definedName>
    <definedName name="OblastDat2_11" localSheetId="91">#REF!</definedName>
    <definedName name="OblastDat2_11">#REF!</definedName>
    <definedName name="OblastDat2_2" localSheetId="3">#REF!</definedName>
    <definedName name="OblastDat2_2" localSheetId="78">#REF!</definedName>
    <definedName name="OblastDat2_2" localSheetId="81">#REF!</definedName>
    <definedName name="OblastDat2_2" localSheetId="82">#REF!</definedName>
    <definedName name="OblastDat2_2" localSheetId="83">#REF!</definedName>
    <definedName name="OblastDat2_2" localSheetId="90">#REF!</definedName>
    <definedName name="OblastDat2_2" localSheetId="91">#REF!</definedName>
    <definedName name="OblastDat2_2">#REF!</definedName>
    <definedName name="OblastDat2_28" localSheetId="3">#REF!</definedName>
    <definedName name="OblastDat2_28" localSheetId="78">#REF!</definedName>
    <definedName name="OblastDat2_28" localSheetId="81">#REF!</definedName>
    <definedName name="OblastDat2_28" localSheetId="82">#REF!</definedName>
    <definedName name="OblastDat2_28" localSheetId="83">#REF!</definedName>
    <definedName name="OblastDat2_28" localSheetId="90">#REF!</definedName>
    <definedName name="OblastDat2_28" localSheetId="91">#REF!</definedName>
    <definedName name="OblastDat2_28">#REF!</definedName>
    <definedName name="OblastNadpisuRadku" localSheetId="3">#REF!</definedName>
    <definedName name="OblastNadpisuRadku" localSheetId="78">#REF!</definedName>
    <definedName name="OblastNadpisuRadku" localSheetId="81">#REF!</definedName>
    <definedName name="OblastNadpisuRadku" localSheetId="82">#REF!</definedName>
    <definedName name="OblastNadpisuRadku" localSheetId="83">#REF!</definedName>
    <definedName name="OblastNadpisuRadku" localSheetId="90">#REF!</definedName>
    <definedName name="OblastNadpisuRadku" localSheetId="91">#REF!</definedName>
    <definedName name="OblastNadpisuRadku">#REF!</definedName>
    <definedName name="OblastNadpisuRadku_11" localSheetId="3">#REF!</definedName>
    <definedName name="OblastNadpisuRadku_11" localSheetId="78">#REF!</definedName>
    <definedName name="OblastNadpisuRadku_11" localSheetId="81">#REF!</definedName>
    <definedName name="OblastNadpisuRadku_11" localSheetId="82">#REF!</definedName>
    <definedName name="OblastNadpisuRadku_11" localSheetId="83">#REF!</definedName>
    <definedName name="OblastNadpisuRadku_11" localSheetId="90">#REF!</definedName>
    <definedName name="OblastNadpisuRadku_11" localSheetId="91">#REF!</definedName>
    <definedName name="OblastNadpisuRadku_11">#REF!</definedName>
    <definedName name="OblastNadpisuRadku_2" localSheetId="3">#REF!</definedName>
    <definedName name="OblastNadpisuRadku_2" localSheetId="78">#REF!</definedName>
    <definedName name="OblastNadpisuRadku_2" localSheetId="81">#REF!</definedName>
    <definedName name="OblastNadpisuRadku_2" localSheetId="82">#REF!</definedName>
    <definedName name="OblastNadpisuRadku_2" localSheetId="83">#REF!</definedName>
    <definedName name="OblastNadpisuRadku_2" localSheetId="90">#REF!</definedName>
    <definedName name="OblastNadpisuRadku_2" localSheetId="91">#REF!</definedName>
    <definedName name="OblastNadpisuRadku_2">#REF!</definedName>
    <definedName name="OblastNadpisuRadku_28" localSheetId="3">#REF!</definedName>
    <definedName name="OblastNadpisuRadku_28" localSheetId="78">#REF!</definedName>
    <definedName name="OblastNadpisuRadku_28" localSheetId="81">#REF!</definedName>
    <definedName name="OblastNadpisuRadku_28" localSheetId="82">#REF!</definedName>
    <definedName name="OblastNadpisuRadku_28" localSheetId="83">#REF!</definedName>
    <definedName name="OblastNadpisuRadku_28" localSheetId="90">#REF!</definedName>
    <definedName name="OblastNadpisuRadku_28" localSheetId="91">#REF!</definedName>
    <definedName name="OblastNadpisuRadku_28">#REF!</definedName>
    <definedName name="OblastNadpisuSloupcu" localSheetId="3">#REF!</definedName>
    <definedName name="OblastNadpisuSloupcu" localSheetId="78">#REF!</definedName>
    <definedName name="OblastNadpisuSloupcu" localSheetId="81">#REF!</definedName>
    <definedName name="OblastNadpisuSloupcu" localSheetId="82">#REF!</definedName>
    <definedName name="OblastNadpisuSloupcu" localSheetId="83">#REF!</definedName>
    <definedName name="OblastNadpisuSloupcu" localSheetId="90">#REF!</definedName>
    <definedName name="OblastNadpisuSloupcu" localSheetId="91">#REF!</definedName>
    <definedName name="OblastNadpisuSloupcu">#REF!</definedName>
    <definedName name="OblastNadpisuSloupcu_11" localSheetId="3">#REF!</definedName>
    <definedName name="OblastNadpisuSloupcu_11" localSheetId="78">#REF!</definedName>
    <definedName name="OblastNadpisuSloupcu_11" localSheetId="81">#REF!</definedName>
    <definedName name="OblastNadpisuSloupcu_11" localSheetId="82">#REF!</definedName>
    <definedName name="OblastNadpisuSloupcu_11" localSheetId="83">#REF!</definedName>
    <definedName name="OblastNadpisuSloupcu_11" localSheetId="90">#REF!</definedName>
    <definedName name="OblastNadpisuSloupcu_11" localSheetId="91">#REF!</definedName>
    <definedName name="OblastNadpisuSloupcu_11">#REF!</definedName>
    <definedName name="OblastNadpisuSloupcu_2" localSheetId="3">#REF!</definedName>
    <definedName name="OblastNadpisuSloupcu_2" localSheetId="78">#REF!</definedName>
    <definedName name="OblastNadpisuSloupcu_2" localSheetId="81">#REF!</definedName>
    <definedName name="OblastNadpisuSloupcu_2" localSheetId="82">#REF!</definedName>
    <definedName name="OblastNadpisuSloupcu_2" localSheetId="83">#REF!</definedName>
    <definedName name="OblastNadpisuSloupcu_2" localSheetId="90">#REF!</definedName>
    <definedName name="OblastNadpisuSloupcu_2" localSheetId="91">#REF!</definedName>
    <definedName name="OblastNadpisuSloupcu_2">#REF!</definedName>
    <definedName name="OblastNadpisuSloupcu_28" localSheetId="3">#REF!</definedName>
    <definedName name="OblastNadpisuSloupcu_28" localSheetId="78">#REF!</definedName>
    <definedName name="OblastNadpisuSloupcu_28" localSheetId="81">#REF!</definedName>
    <definedName name="OblastNadpisuSloupcu_28" localSheetId="82">#REF!</definedName>
    <definedName name="OblastNadpisuSloupcu_28" localSheetId="83">#REF!</definedName>
    <definedName name="OblastNadpisuSloupcu_28" localSheetId="90">#REF!</definedName>
    <definedName name="OblastNadpisuSloupcu_28" localSheetId="91">#REF!</definedName>
    <definedName name="OblastNadpisuSloupcu_28">#REF!</definedName>
    <definedName name="OpRisk" localSheetId="3">#REF!</definedName>
    <definedName name="OpRisk" localSheetId="78">#REF!</definedName>
    <definedName name="OpRisk" localSheetId="90">#REF!</definedName>
    <definedName name="OpRisk" localSheetId="91">#REF!</definedName>
    <definedName name="OpRisk">#REF!</definedName>
    <definedName name="PCT" localSheetId="90">'[4]Lists-Aux'!$U:$U</definedName>
    <definedName name="PCT" localSheetId="91">'[4]Lists-Aux'!$U:$U</definedName>
    <definedName name="PCT">'[4]Lists-Aux'!$U:$U</definedName>
    <definedName name="PI" localSheetId="90">'[4]Lists-Aux'!$V:$V</definedName>
    <definedName name="PI" localSheetId="91">'[4]Lists-Aux'!$V:$V</definedName>
    <definedName name="PI">'[4]Lists-Aux'!$V:$V</definedName>
    <definedName name="PL" localSheetId="90">'[4]Lists-Aux'!$W:$W</definedName>
    <definedName name="PL" localSheetId="91">'[4]Lists-Aux'!$W:$W</definedName>
    <definedName name="PL">'[4]Lists-Aux'!$W:$W</definedName>
    <definedName name="PR" localSheetId="90">'[4]Lists-Aux'!$X:$X</definedName>
    <definedName name="PR" localSheetId="91">'[4]Lists-Aux'!$X:$X</definedName>
    <definedName name="PR">'[4]Lists-Aux'!$X:$X</definedName>
    <definedName name="Print_Area_MI" localSheetId="3">#REF!</definedName>
    <definedName name="Print_Area_MI" localSheetId="78">#REF!</definedName>
    <definedName name="Print_Area_MI" localSheetId="81">#REF!</definedName>
    <definedName name="Print_Area_MI" localSheetId="82">#REF!</definedName>
    <definedName name="Print_Area_MI" localSheetId="83">#REF!</definedName>
    <definedName name="Print_Area_MI" localSheetId="90">#REF!</definedName>
    <definedName name="Print_Area_MI" localSheetId="91">#REF!</definedName>
    <definedName name="Print_Area_MI">#REF!</definedName>
    <definedName name="Print_Area_MI_11" localSheetId="3">#REF!</definedName>
    <definedName name="Print_Area_MI_11" localSheetId="78">#REF!</definedName>
    <definedName name="Print_Area_MI_11" localSheetId="81">#REF!</definedName>
    <definedName name="Print_Area_MI_11" localSheetId="82">#REF!</definedName>
    <definedName name="Print_Area_MI_11" localSheetId="83">#REF!</definedName>
    <definedName name="Print_Area_MI_11" localSheetId="90">#REF!</definedName>
    <definedName name="Print_Area_MI_11" localSheetId="91">#REF!</definedName>
    <definedName name="Print_Area_MI_11">#REF!</definedName>
    <definedName name="Print_Area_MI_2" localSheetId="3">#REF!</definedName>
    <definedName name="Print_Area_MI_2" localSheetId="78">#REF!</definedName>
    <definedName name="Print_Area_MI_2" localSheetId="81">#REF!</definedName>
    <definedName name="Print_Area_MI_2" localSheetId="82">#REF!</definedName>
    <definedName name="Print_Area_MI_2" localSheetId="83">#REF!</definedName>
    <definedName name="Print_Area_MI_2" localSheetId="90">#REF!</definedName>
    <definedName name="Print_Area_MI_2" localSheetId="91">#REF!</definedName>
    <definedName name="Print_Area_MI_2">#REF!</definedName>
    <definedName name="Print_Area_MI_28" localSheetId="3">#REF!</definedName>
    <definedName name="Print_Area_MI_28" localSheetId="78">#REF!</definedName>
    <definedName name="Print_Area_MI_28" localSheetId="81">#REF!</definedName>
    <definedName name="Print_Area_MI_28" localSheetId="82">#REF!</definedName>
    <definedName name="Print_Area_MI_28" localSheetId="83">#REF!</definedName>
    <definedName name="Print_Area_MI_28" localSheetId="90">#REF!</definedName>
    <definedName name="Print_Area_MI_28" localSheetId="91">#REF!</definedName>
    <definedName name="Print_Area_MI_28">#REF!</definedName>
    <definedName name="Print_Titles_MI" localSheetId="3">#REF!</definedName>
    <definedName name="Print_Titles_MI" localSheetId="78">#REF!</definedName>
    <definedName name="Print_Titles_MI" localSheetId="81">#REF!</definedName>
    <definedName name="Print_Titles_MI" localSheetId="82">#REF!</definedName>
    <definedName name="Print_Titles_MI" localSheetId="83">#REF!</definedName>
    <definedName name="Print_Titles_MI" localSheetId="90">#REF!</definedName>
    <definedName name="Print_Titles_MI" localSheetId="91">#REF!</definedName>
    <definedName name="Print_Titles_MI">#REF!</definedName>
    <definedName name="Print_Titles_MI_11" localSheetId="3">#REF!</definedName>
    <definedName name="Print_Titles_MI_11" localSheetId="78">#REF!</definedName>
    <definedName name="Print_Titles_MI_11" localSheetId="81">#REF!</definedName>
    <definedName name="Print_Titles_MI_11" localSheetId="82">#REF!</definedName>
    <definedName name="Print_Titles_MI_11" localSheetId="83">#REF!</definedName>
    <definedName name="Print_Titles_MI_11" localSheetId="90">#REF!</definedName>
    <definedName name="Print_Titles_MI_11" localSheetId="91">#REF!</definedName>
    <definedName name="Print_Titles_MI_11">#REF!</definedName>
    <definedName name="Print_Titles_MI_2" localSheetId="3">#REF!</definedName>
    <definedName name="Print_Titles_MI_2" localSheetId="78">#REF!</definedName>
    <definedName name="Print_Titles_MI_2" localSheetId="81">#REF!</definedName>
    <definedName name="Print_Titles_MI_2" localSheetId="82">#REF!</definedName>
    <definedName name="Print_Titles_MI_2" localSheetId="83">#REF!</definedName>
    <definedName name="Print_Titles_MI_2" localSheetId="90">#REF!</definedName>
    <definedName name="Print_Titles_MI_2" localSheetId="91">#REF!</definedName>
    <definedName name="Print_Titles_MI_2">#REF!</definedName>
    <definedName name="Print_Titles_MI_28" localSheetId="3">#REF!</definedName>
    <definedName name="Print_Titles_MI_28" localSheetId="78">#REF!</definedName>
    <definedName name="Print_Titles_MI_28" localSheetId="81">#REF!</definedName>
    <definedName name="Print_Titles_MI_28" localSheetId="82">#REF!</definedName>
    <definedName name="Print_Titles_MI_28" localSheetId="83">#REF!</definedName>
    <definedName name="Print_Titles_MI_28" localSheetId="90">#REF!</definedName>
    <definedName name="Print_Titles_MI_28" localSheetId="91">#REF!</definedName>
    <definedName name="Print_Titles_MI_28">#REF!</definedName>
    <definedName name="rfgf" localSheetId="3">'[1]Table 39_'!#REF!</definedName>
    <definedName name="rfgf" localSheetId="78">'[1]Table 39_'!#REF!</definedName>
    <definedName name="rfgf" localSheetId="81">'[1]Table 39_'!#REF!</definedName>
    <definedName name="rfgf" localSheetId="82">'[1]Table 39_'!#REF!</definedName>
    <definedName name="rfgf" localSheetId="83">'[1]Table 39_'!#REF!</definedName>
    <definedName name="rfgf" localSheetId="90">'[1]Table 39_'!#REF!</definedName>
    <definedName name="rfgf" localSheetId="91">'[1]Table 39_'!#REF!</definedName>
    <definedName name="rfgf">'[1]Table 39_'!#REF!</definedName>
    <definedName name="RP" localSheetId="90">'[4]Lists-Aux'!$Z:$Z</definedName>
    <definedName name="RP" localSheetId="91">'[4]Lists-Aux'!$Z:$Z</definedName>
    <definedName name="RP">'[4]Lists-Aux'!$Z:$Z</definedName>
    <definedName name="rrr" localSheetId="90">[8]Members!$D$3:E$2477</definedName>
    <definedName name="rrr" localSheetId="91">[8]Members!$D$3:E$2477</definedName>
    <definedName name="rrr">[8]Members!$D$3:E$2477</definedName>
    <definedName name="RSP" localSheetId="90">'[4]Lists-Aux'!$AA:$AA</definedName>
    <definedName name="RSP" localSheetId="91">'[4]Lists-Aux'!$AA:$AA</definedName>
    <definedName name="RSP">'[4]Lists-Aux'!$AA:$AA</definedName>
    <definedName name="RT" localSheetId="90">'[4]Lists-Aux'!$AB:$AB</definedName>
    <definedName name="RT" localSheetId="91">'[4]Lists-Aux'!$AB:$AB</definedName>
    <definedName name="RT">'[4]Lists-Aux'!$AB:$AB</definedName>
    <definedName name="RTT" localSheetId="90">'[4]Lists-Aux'!$AC:$AC</definedName>
    <definedName name="RTT" localSheetId="91">'[4]Lists-Aux'!$AC:$AC</definedName>
    <definedName name="RTT">'[4]Lists-Aux'!$AC:$AC</definedName>
    <definedName name="ST" localSheetId="90">'[4]Lists-Aux'!$AD:$AD</definedName>
    <definedName name="ST" localSheetId="91">'[4]Lists-Aux'!$AD:$AD</definedName>
    <definedName name="ST">'[4]Lists-Aux'!$AD:$AD</definedName>
    <definedName name="TA" localSheetId="90">'[6]Lists-Aux'!$AE:$AE</definedName>
    <definedName name="TA" localSheetId="91">'[6]Lists-Aux'!$AE:$AE</definedName>
    <definedName name="TA">'[6]Lists-Aux'!$AE:$AE</definedName>
    <definedName name="TD" localSheetId="90">'[4]Lists-Aux'!$AI:$AI</definedName>
    <definedName name="TD" localSheetId="91">'[4]Lists-Aux'!$AI:$AI</definedName>
    <definedName name="TD">'[4]Lists-Aux'!$AI:$AI</definedName>
    <definedName name="TI" localSheetId="90">'[4]Lists-Aux'!$AF:$AF</definedName>
    <definedName name="TI" localSheetId="91">'[4]Lists-Aux'!$AF:$AF</definedName>
    <definedName name="TI">'[4]Lists-Aux'!$AF:$AF</definedName>
    <definedName name="_xlnm.Print_Titles" localSheetId="1">'1'!$4:$4</definedName>
    <definedName name="_xlnm.Print_Titles" localSheetId="3">'3'!$B:$C,'3'!$6:$6</definedName>
    <definedName name="_xlnm.Print_Titles" localSheetId="80">'80'!$4:$5</definedName>
    <definedName name="_xlnm.Print_Titles" localSheetId="81">'81'!$3:$4</definedName>
    <definedName name="TRNR_5cc1995c6b1841c191dff95400c25a5f_123_1" localSheetId="10" hidden="1">#REF!</definedName>
    <definedName name="TRNR_5cc1995c6b1841c191dff95400c25a5f_123_1" localSheetId="13" hidden="1">#REF!</definedName>
    <definedName name="TRNR_5cc1995c6b1841c191dff95400c25a5f_123_1" localSheetId="29" hidden="1">#REF!</definedName>
    <definedName name="TRNR_5cc1995c6b1841c191dff95400c25a5f_123_1" localSheetId="3" hidden="1">#REF!</definedName>
    <definedName name="TRNR_5cc1995c6b1841c191dff95400c25a5f_123_1" localSheetId="43" hidden="1">#REF!</definedName>
    <definedName name="TRNR_5cc1995c6b1841c191dff95400c25a5f_123_1" localSheetId="63" hidden="1">#REF!</definedName>
    <definedName name="TRNR_5cc1995c6b1841c191dff95400c25a5f_123_1" localSheetId="78" hidden="1">#REF!</definedName>
    <definedName name="TRNR_5cc1995c6b1841c191dff95400c25a5f_123_1" localSheetId="8" hidden="1">#REF!</definedName>
    <definedName name="TRNR_5cc1995c6b1841c191dff95400c25a5f_123_1" localSheetId="90" hidden="1">#REF!</definedName>
    <definedName name="TRNR_5cc1995c6b1841c191dff95400c25a5f_123_1" localSheetId="91" hidden="1">#REF!</definedName>
    <definedName name="TRNR_5cc1995c6b1841c191dff95400c25a5f_123_1" hidden="1">#REF!</definedName>
    <definedName name="TRNR_8c384ad4934f4b269980f3c3194c1461_37_1" localSheetId="10" hidden="1">#REF!</definedName>
    <definedName name="TRNR_8c384ad4934f4b269980f3c3194c1461_37_1" localSheetId="13" hidden="1">#REF!</definedName>
    <definedName name="TRNR_8c384ad4934f4b269980f3c3194c1461_37_1" localSheetId="29" hidden="1">#REF!</definedName>
    <definedName name="TRNR_8c384ad4934f4b269980f3c3194c1461_37_1" localSheetId="3" hidden="1">#REF!</definedName>
    <definedName name="TRNR_8c384ad4934f4b269980f3c3194c1461_37_1" localSheetId="43" hidden="1">#REF!</definedName>
    <definedName name="TRNR_8c384ad4934f4b269980f3c3194c1461_37_1" localSheetId="63" hidden="1">#REF!</definedName>
    <definedName name="TRNR_8c384ad4934f4b269980f3c3194c1461_37_1" localSheetId="78" hidden="1">#REF!</definedName>
    <definedName name="TRNR_8c384ad4934f4b269980f3c3194c1461_37_1" localSheetId="8" hidden="1">#REF!</definedName>
    <definedName name="TRNR_8c384ad4934f4b269980f3c3194c1461_37_1" localSheetId="90" hidden="1">#REF!</definedName>
    <definedName name="TRNR_8c384ad4934f4b269980f3c3194c1461_37_1" localSheetId="91" hidden="1">#REF!</definedName>
    <definedName name="TRNR_8c384ad4934f4b269980f3c3194c1461_37_1" hidden="1">#REF!</definedName>
    <definedName name="TRNR_f6ed9ba0ccd54407905b765622a1c5f4_363_1" localSheetId="10" hidden="1">#REF!</definedName>
    <definedName name="TRNR_f6ed9ba0ccd54407905b765622a1c5f4_363_1" localSheetId="13" hidden="1">#REF!</definedName>
    <definedName name="TRNR_f6ed9ba0ccd54407905b765622a1c5f4_363_1" localSheetId="29" hidden="1">#REF!</definedName>
    <definedName name="TRNR_f6ed9ba0ccd54407905b765622a1c5f4_363_1" localSheetId="3" hidden="1">#REF!</definedName>
    <definedName name="TRNR_f6ed9ba0ccd54407905b765622a1c5f4_363_1" localSheetId="43" hidden="1">#REF!</definedName>
    <definedName name="TRNR_f6ed9ba0ccd54407905b765622a1c5f4_363_1" localSheetId="63" hidden="1">#REF!</definedName>
    <definedName name="TRNR_f6ed9ba0ccd54407905b765622a1c5f4_363_1" localSheetId="78" hidden="1">#REF!</definedName>
    <definedName name="TRNR_f6ed9ba0ccd54407905b765622a1c5f4_363_1" localSheetId="8" hidden="1">#REF!</definedName>
    <definedName name="TRNR_f6ed9ba0ccd54407905b765622a1c5f4_363_1" localSheetId="90" hidden="1">#REF!</definedName>
    <definedName name="TRNR_f6ed9ba0ccd54407905b765622a1c5f4_363_1" localSheetId="91" hidden="1">#REF!</definedName>
    <definedName name="TRNR_f6ed9ba0ccd54407905b765622a1c5f4_363_1" hidden="1">#REF!</definedName>
    <definedName name="UES" localSheetId="90">'[4]Lists-Aux'!$AG:$AG</definedName>
    <definedName name="UES" localSheetId="91">'[4]Lists-Aux'!$AG:$AG</definedName>
    <definedName name="UES">'[4]Lists-Aux'!$AG:$AG</definedName>
    <definedName name="Uni" localSheetId="3">#REF!</definedName>
    <definedName name="Uni" localSheetId="90">'[12]Nota Pensões 201512'!$M$3</definedName>
    <definedName name="Uni" localSheetId="91">'[12]Nota Pensões 201512'!$M$3</definedName>
    <definedName name="Uni">'[12]Nota Pensões 201512'!$M$3</definedName>
    <definedName name="Uni_2013" localSheetId="10">'[13]Notas 48 - 50AVersão PT'!#REF!</definedName>
    <definedName name="Uni_2013" localSheetId="3">#REF!</definedName>
    <definedName name="Uni_2013" localSheetId="63">'[13]Notas 48 - 50AVersão PT'!#REF!</definedName>
    <definedName name="Uni_2013" localSheetId="78">'[13]Notas 48 - 50AVersão PT'!#REF!</definedName>
    <definedName name="Uni_2013" localSheetId="8">'[13]Notas 48 - 50AVersão PT'!#REF!</definedName>
    <definedName name="Uni_2013" localSheetId="9">'[13]Notas 48 - 50AVersão PT'!#REF!</definedName>
    <definedName name="Uni_2013" localSheetId="90">'[13]Notas 48 - 50AVersão PT'!#REF!</definedName>
    <definedName name="Uni_2013" localSheetId="91">'[13]Notas 48 - 50AVersão PT'!#REF!</definedName>
    <definedName name="Uni_2013">'[13]Notas 48 - 50AVersão PT'!#REF!</definedName>
    <definedName name="Uni_2014" localSheetId="10">'[13]Notas 48 - 50AVersão PT'!#REF!</definedName>
    <definedName name="Uni_2014" localSheetId="3">#REF!</definedName>
    <definedName name="Uni_2014" localSheetId="63">'[13]Notas 48 - 50AVersão PT'!#REF!</definedName>
    <definedName name="Uni_2014" localSheetId="78">'[13]Notas 48 - 50AVersão PT'!#REF!</definedName>
    <definedName name="Uni_2014" localSheetId="8">'[13]Notas 48 - 50AVersão PT'!#REF!</definedName>
    <definedName name="Uni_2014" localSheetId="9">'[13]Notas 48 - 50AVersão PT'!#REF!</definedName>
    <definedName name="Uni_2014" localSheetId="90">'[13]Notas 48 - 50AVersão PT'!#REF!</definedName>
    <definedName name="Uni_2014" localSheetId="91">'[13]Notas 48 - 50AVersão PT'!#REF!</definedName>
    <definedName name="Uni_2014">'[13]Notas 48 - 50AVersão PT'!#REF!</definedName>
    <definedName name="Valid1" localSheetId="3">#REF!</definedName>
    <definedName name="Valid1" localSheetId="78">#REF!</definedName>
    <definedName name="Valid1" localSheetId="81">#REF!</definedName>
    <definedName name="Valid1" localSheetId="82">#REF!</definedName>
    <definedName name="Valid1" localSheetId="83">#REF!</definedName>
    <definedName name="Valid1" localSheetId="90">#REF!</definedName>
    <definedName name="Valid1" localSheetId="91">#REF!</definedName>
    <definedName name="Valid1">#REF!</definedName>
    <definedName name="Valid2" localSheetId="3">#REF!</definedName>
    <definedName name="Valid2" localSheetId="78">#REF!</definedName>
    <definedName name="Valid2" localSheetId="81">#REF!</definedName>
    <definedName name="Valid2" localSheetId="82">#REF!</definedName>
    <definedName name="Valid2" localSheetId="83">#REF!</definedName>
    <definedName name="Valid2" localSheetId="90">#REF!</definedName>
    <definedName name="Valid2" localSheetId="91">#REF!</definedName>
    <definedName name="Valid2">#REF!</definedName>
    <definedName name="Valid3" localSheetId="3">#REF!</definedName>
    <definedName name="Valid3" localSheetId="78">#REF!</definedName>
    <definedName name="Valid3" localSheetId="81">#REF!</definedName>
    <definedName name="Valid3" localSheetId="82">#REF!</definedName>
    <definedName name="Valid3" localSheetId="83">#REF!</definedName>
    <definedName name="Valid3" localSheetId="90">#REF!</definedName>
    <definedName name="Valid3" localSheetId="91">#REF!</definedName>
    <definedName name="Valid3">#REF!</definedName>
    <definedName name="Valid4" localSheetId="3">#REF!</definedName>
    <definedName name="Valid4" localSheetId="78">#REF!</definedName>
    <definedName name="Valid4" localSheetId="81">#REF!</definedName>
    <definedName name="Valid4" localSheetId="82">#REF!</definedName>
    <definedName name="Valid4" localSheetId="83">#REF!</definedName>
    <definedName name="Valid4" localSheetId="90">#REF!</definedName>
    <definedName name="Valid4" localSheetId="91">#REF!</definedName>
    <definedName name="Valid4">#REF!</definedName>
    <definedName name="Valid5" localSheetId="3">#REF!</definedName>
    <definedName name="Valid5" localSheetId="78">#REF!</definedName>
    <definedName name="Valid5" localSheetId="81">#REF!</definedName>
    <definedName name="Valid5" localSheetId="82">#REF!</definedName>
    <definedName name="Valid5" localSheetId="83">#REF!</definedName>
    <definedName name="Valid5" localSheetId="90">#REF!</definedName>
    <definedName name="Valid5" localSheetId="91">#REF!</definedName>
    <definedName name="Valid5">#REF!</definedName>
    <definedName name="vDecimals">[14]Options!$B$26</definedName>
    <definedName name="vDividedBy">[14]Options!$B$25</definedName>
    <definedName name="XBRL" localSheetId="90">[5]Lists!$A$17:$A$19</definedName>
    <definedName name="XBRL" localSheetId="91">[5]Lists!$A$17:$A$19</definedName>
    <definedName name="XBRL">[5]Lists!$A$17:$A$19</definedName>
    <definedName name="XX" localSheetId="90">[4]Dimensions!$B$2:$B$78</definedName>
    <definedName name="XX" localSheetId="91">[4]Dimensions!$B$2:$B$78</definedName>
    <definedName name="XX">[4]Dimensions!$B$2:$B$78</definedName>
    <definedName name="xxx" localSheetId="10" hidden="1">#REF!</definedName>
    <definedName name="xxx" localSheetId="13" hidden="1">#REF!</definedName>
    <definedName name="xxx" localSheetId="29" hidden="1">#REF!</definedName>
    <definedName name="xxx" localSheetId="3" hidden="1">#REF!</definedName>
    <definedName name="xxx" localSheetId="43" hidden="1">#REF!</definedName>
    <definedName name="xxx" localSheetId="63" hidden="1">#REF!</definedName>
    <definedName name="xxx" localSheetId="78" hidden="1">#REF!</definedName>
    <definedName name="xxx" localSheetId="8" hidden="1">#REF!</definedName>
    <definedName name="xxx" localSheetId="90" hidden="1">#REF!</definedName>
    <definedName name="xxx" localSheetId="91" hidden="1">#REF!</definedName>
    <definedName name="xxx" hidden="1">#REF!</definedName>
    <definedName name="YesNo" localSheetId="90">[3]Parameters!$C$90:$C$91</definedName>
    <definedName name="YesNo" localSheetId="91">[3]Parameters!$C$90:$C$91</definedName>
    <definedName name="YesNo">[3]Parameters!$C$90:$C$91</definedName>
    <definedName name="YesNoBasel2" localSheetId="90">[3]Parameters!#REF!</definedName>
    <definedName name="YesNoBasel2" localSheetId="91">[3]Parameters!#REF!</definedName>
    <definedName name="YesNoBasel2">[3]Parameters!#REF!</definedName>
    <definedName name="YesNoNA" localSheetId="3">#REF!</definedName>
    <definedName name="YesNoNA" localSheetId="78">#REF!</definedName>
    <definedName name="YesNoNA" localSheetId="90">#REF!</definedName>
    <definedName name="YesNoNA" localSheetId="91">#REF!</definedName>
    <definedName name="YesNoNA">#REF!</definedName>
    <definedName name="zxasdafsds" localSheetId="3">#REF!</definedName>
    <definedName name="zxasdafsds" localSheetId="78">#REF!</definedName>
    <definedName name="zxasdafsds" localSheetId="81">#REF!</definedName>
    <definedName name="zxasdafsds" localSheetId="82">#REF!</definedName>
    <definedName name="zxasdafsds" localSheetId="83">#REF!</definedName>
    <definedName name="zxasdafsds" localSheetId="90">#REF!</definedName>
    <definedName name="zxasdafsds" localSheetId="91">#REF!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 i="168" l="1"/>
  <c r="F1" i="361"/>
  <c r="J2" i="261"/>
  <c r="F1" i="362"/>
  <c r="V1" i="358"/>
  <c r="K1" i="200"/>
  <c r="G2" i="157"/>
  <c r="I3" i="237"/>
  <c r="G93" i="323" l="1"/>
  <c r="G94" i="323"/>
  <c r="G95" i="323"/>
</calcChain>
</file>

<file path=xl/sharedStrings.xml><?xml version="1.0" encoding="utf-8"?>
<sst xmlns="http://schemas.openxmlformats.org/spreadsheetml/2006/main" count="4898" uniqueCount="2350">
  <si>
    <t>Modelo EU OV1 — Síntese dos montantes totais das exposições ao risco</t>
  </si>
  <si>
    <t>Modelo EU KM1 — Modelo para os indicadores de base</t>
  </si>
  <si>
    <t>Total dos montantes de exposição ao risco</t>
  </si>
  <si>
    <t>Total dos requisitos de fundos próprios</t>
  </si>
  <si>
    <t>a</t>
  </si>
  <si>
    <t>b</t>
  </si>
  <si>
    <t>c</t>
  </si>
  <si>
    <t>Risco de crédito (excluindo CCR)</t>
  </si>
  <si>
    <t xml:space="preserve">do qual: método padrão </t>
  </si>
  <si>
    <t xml:space="preserve">do qual: método básico IRB (F-IRB) </t>
  </si>
  <si>
    <t>do qual: método de afetação</t>
  </si>
  <si>
    <t>EU 4a</t>
  </si>
  <si>
    <t>do qual: ações de acordo com o método de ponderação de risco simples</t>
  </si>
  <si>
    <t xml:space="preserve">do qual: método IRB avançado (A-IRB) </t>
  </si>
  <si>
    <t xml:space="preserve">Risco de crédito de contraparte - CCR </t>
  </si>
  <si>
    <t>do qual: método do modelo interno (IMM)</t>
  </si>
  <si>
    <t>EU 8a</t>
  </si>
  <si>
    <t>do qual: exposições a uma CCP</t>
  </si>
  <si>
    <t>EU 8b</t>
  </si>
  <si>
    <t>do qual: ajustamento da avaliação de crédito — CVA</t>
  </si>
  <si>
    <t>do qual: outro CCR</t>
  </si>
  <si>
    <t>Não aplicável</t>
  </si>
  <si>
    <t xml:space="preserve">Risco de liquidação </t>
  </si>
  <si>
    <t>Exposições de titularização não incluídas na carteira de negociação (após o limite máximo)</t>
  </si>
  <si>
    <t xml:space="preserve">do qual: método SEC-IRBA </t>
  </si>
  <si>
    <t>do qual: SEC-ERBA (incluindo IAA)</t>
  </si>
  <si>
    <t xml:space="preserve">do qual: método SEC-SA </t>
  </si>
  <si>
    <t>EU 19a</t>
  </si>
  <si>
    <t>do qual: 1250 % / dedução</t>
  </si>
  <si>
    <t>Riscos de posição, cambial e de mercadorias (risco de mercado)</t>
  </si>
  <si>
    <t xml:space="preserve">do qual: IMA </t>
  </si>
  <si>
    <t>EU 22a</t>
  </si>
  <si>
    <t>Grandes riscos</t>
  </si>
  <si>
    <t xml:space="preserve">Risco operacional </t>
  </si>
  <si>
    <t>EU 23a</t>
  </si>
  <si>
    <t xml:space="preserve">do qual: método do indicador básico </t>
  </si>
  <si>
    <t>EU 23b</t>
  </si>
  <si>
    <t>EU 23c</t>
  </si>
  <si>
    <t xml:space="preserve">do qual: método de medição avançada </t>
  </si>
  <si>
    <t>Montantes inferiores aos limites de dedução (sujeitos a
ponderação de risco de 250 %)</t>
  </si>
  <si>
    <t>Total</t>
  </si>
  <si>
    <t>d</t>
  </si>
  <si>
    <t>e</t>
  </si>
  <si>
    <t>Fundos próprios disponíveis (montantes)</t>
  </si>
  <si>
    <t xml:space="preserve">Fundos próprios principais de nível 1 (CET1) </t>
  </si>
  <si>
    <t xml:space="preserve">Fundos próprios de nível 1 </t>
  </si>
  <si>
    <t xml:space="preserve">Capital total </t>
  </si>
  <si>
    <t>Montantes das exposições ponderadas pelo risco</t>
  </si>
  <si>
    <t>Montante total das exposições</t>
  </si>
  <si>
    <t>Rácio de nível 1 (%)</t>
  </si>
  <si>
    <t>Rácio de fundos próprios total (%)</t>
  </si>
  <si>
    <t>Requisitos de fundos próprios adicionais para fazer face a outros riscos que não o risco de alavancagem excessiva (em percentagem do montante da exposição ponderada pelo risco)</t>
  </si>
  <si>
    <t>EU 7a</t>
  </si>
  <si>
    <t>EU 7b</t>
  </si>
  <si>
    <t xml:space="preserve">     do qual: a satisfazer através de fundos próprios CET1 (pontos percentuais)</t>
  </si>
  <si>
    <t>EU 7c</t>
  </si>
  <si>
    <t xml:space="preserve">     do qual: a satisfazer através de fundos próprios de nível 1 (pontos percentuais)</t>
  </si>
  <si>
    <t>EU 7d</t>
  </si>
  <si>
    <t>Total dos requisitos de fundos próprios SREP (%)</t>
  </si>
  <si>
    <t>Requisito combinado de fundos próprios global e de reserva de fundos próprios (em percentagem do montante da exposição ponderada pelo risco)</t>
  </si>
  <si>
    <t>Reserva de conservação de fundos próprios</t>
  </si>
  <si>
    <t>Reserva de conservação decorrente de riscos macroprudenciais ou sistémicos identificados ao nível de um Estado-Membro (%)</t>
  </si>
  <si>
    <t>Reserva contracíclica de fundos próprios específica da instituição (%)</t>
  </si>
  <si>
    <t>EU 9a</t>
  </si>
  <si>
    <t>Reserva para risco sistémico (%)</t>
  </si>
  <si>
    <t>Reserva das instituições de importância sistémica global (%)</t>
  </si>
  <si>
    <t>EU 10a</t>
  </si>
  <si>
    <t>Reserva das outras instituições de importância sistémica (%)</t>
  </si>
  <si>
    <t>Requisito combinado de reservas de fundos próprios (%)</t>
  </si>
  <si>
    <t>EU 11a</t>
  </si>
  <si>
    <t>Requisito global de fundos próprios (%)</t>
  </si>
  <si>
    <t>CET1 disponíveis após satisfação dos requisitos de fundos próprios totais SREP (%)</t>
  </si>
  <si>
    <t>Rácio de alavancagem</t>
  </si>
  <si>
    <t>Medida de exposição total</t>
  </si>
  <si>
    <t>Rácio de alavancagem (%)</t>
  </si>
  <si>
    <t>EU 14a</t>
  </si>
  <si>
    <t xml:space="preserve">Requisitos de fundos próprios adicionais para fazer face ao risco de alavancagem excessiva (%) </t>
  </si>
  <si>
    <t>EU 14b</t>
  </si>
  <si>
    <t>EU 14c</t>
  </si>
  <si>
    <t>EU 14d</t>
  </si>
  <si>
    <t>Requisito de reserva para rácio de alavancagem (%)</t>
  </si>
  <si>
    <t>EU 14e</t>
  </si>
  <si>
    <t>Total dos ativos líquidos de elevada qualidade (HQLA) (valor ponderado - média)</t>
  </si>
  <si>
    <t>EU 16a</t>
  </si>
  <si>
    <t xml:space="preserve">Saídas de caixa - Valor ponderado total </t>
  </si>
  <si>
    <t>EU 16b</t>
  </si>
  <si>
    <t xml:space="preserve">Entradas de caixa - Valor ponderado total </t>
  </si>
  <si>
    <t>Total de saídas de caixa líquidas (valor ajustado)</t>
  </si>
  <si>
    <t>Rácio de cobertura de liquidez (%)</t>
  </si>
  <si>
    <t>Total de financiamento estável disponível</t>
  </si>
  <si>
    <t>Total de financiamento estável requerido</t>
  </si>
  <si>
    <t>Rácio NSFR (%)</t>
  </si>
  <si>
    <t>Valor de exposição</t>
  </si>
  <si>
    <t>a)</t>
  </si>
  <si>
    <t>b)</t>
  </si>
  <si>
    <t>c)</t>
  </si>
  <si>
    <t>f</t>
  </si>
  <si>
    <t>g</t>
  </si>
  <si>
    <t>h</t>
  </si>
  <si>
    <t>Títulos de capital</t>
  </si>
  <si>
    <t>Risco operacional</t>
  </si>
  <si>
    <t>Modelo EU CC1 - Composição dos fundos próprios regulamentares</t>
  </si>
  <si>
    <t>Modelo EU CC2 - Reconciliação dos fundos próprios regulamentares com o balanço nas demonstrações financeiras auditadas</t>
  </si>
  <si>
    <t>Montantes</t>
  </si>
  <si>
    <t xml:space="preserve">Fundos próprios principais de nível 1 (CET1)  Instrumentos e reservas                                             </t>
  </si>
  <si>
    <t xml:space="preserve">Instrumentos de fundos próprios e contas de prémios de emissão conexos </t>
  </si>
  <si>
    <t xml:space="preserve">     do qual: Tipo de instrumento 1</t>
  </si>
  <si>
    <t xml:space="preserve">     do qual: Tipo de instrumento 2</t>
  </si>
  <si>
    <t xml:space="preserve">     do qual: Tipo de instrumento 3</t>
  </si>
  <si>
    <t xml:space="preserve">Resultados retidos </t>
  </si>
  <si>
    <t>Outro rendimento integral acumulado (e outras reservas)</t>
  </si>
  <si>
    <t>EU-3a</t>
  </si>
  <si>
    <t>Fundos para riscos bancários gerais</t>
  </si>
  <si>
    <t xml:space="preserve">Montante dos elementos considerados a que se refere o artigo 484.º, n.º 3, do CRR e das contas de prémios de emissão conexos sujeitos a eliminação progressiva dos CET1 </t>
  </si>
  <si>
    <t>Interesses minoritários (montante permitido nos CET1 consolidados)</t>
  </si>
  <si>
    <t>EU-5a</t>
  </si>
  <si>
    <t xml:space="preserve">Lucros provisórios objeto de revisão independente, líquidos de qualquer encargo ou dividendo previsível </t>
  </si>
  <si>
    <t>Fundos próprios principais de nível 1 (CET1) antes de ajustamentos regulamentares</t>
  </si>
  <si>
    <t>Fundos próprios principais de nível 1 (CET1): ajustamentos regulamentares </t>
  </si>
  <si>
    <t>Ajustamentos de valor adicionais (valor negativo)</t>
  </si>
  <si>
    <t>Ativos intangíveis (líquidos do passivo por impostos correspondente) (valor negativo)</t>
  </si>
  <si>
    <t>Ativos por impostos diferidos que dependem de rentabilidade futura, excluindo os decorrentes de diferenças temporárias (líquidos do passivo por impostos correspondente, se estiverem preenchidas as condições previstas no artigo 38.º, n.º 3, do CRR) (valor negativo)</t>
  </si>
  <si>
    <t>Reservas de justo valor relativas a ganhos ou perdas decorrentes de coberturas de fluxos de caixa de instrumentos financeiros que não são avaliados pelo justo valor</t>
  </si>
  <si>
    <t xml:space="preserve">Montantes negativos resultantes do cálculo dos montantes das perdas esperadas </t>
  </si>
  <si>
    <t>Qualquer aumento dos fundos próprios que resulte de ativos titularizados (valor negativo)</t>
  </si>
  <si>
    <t>Ganhos ou perdas com passivos avaliados pelo justo valor resultantes de alterações na qualidade de crédito da própria instituição</t>
  </si>
  <si>
    <t>Ativos de fundos de pensões com benefícios definidos (valor negativo)</t>
  </si>
  <si>
    <t>Detenções diretas e indiretas, pela instituição, dos seus próprios instrumentos de CET1 (valor negativo)</t>
  </si>
  <si>
    <t>Detenções diretas, indiretas e sintéticas de instrumentos de CET1 de entidades do setor financeiro que têm detenções cruzadas recíprocas com a instituição com o objetivo de inflacionar artificialmente os fundos próprios da instituição (valor negativo)</t>
  </si>
  <si>
    <t>Detenções diretas, indiretas e sintéticas, pela instituição, de instrumentos de CET1 de entidades do setor financeiro nas quais a instituição não tem um investimento significativo (montante acima do limiar de 10 % e líquido de posições curtas elegíveis) (valor negativo)</t>
  </si>
  <si>
    <t>Detenções diretas, indiretas e sintéticas, pela instituição, de instrumentos de CET1 de entidades do setor financeiro nas quais a instituição tem um investimento significativo (montante acima do limiar de 10 % e líquido de posições curtas elegíveis) (valor negativo)</t>
  </si>
  <si>
    <t>EU-20a</t>
  </si>
  <si>
    <t>Montante de exposição dos seguintes elementos elegíveis para uma ponderação de risco de 1250 %, nos casos em que a instituição opta pela alternativa da dedução</t>
  </si>
  <si>
    <t>EU-20b</t>
  </si>
  <si>
    <t xml:space="preserve">     do qual: detenções elegíveis fora do setor financeiro (valor negativo)</t>
  </si>
  <si>
    <t>EU-20c</t>
  </si>
  <si>
    <t xml:space="preserve">     do qual: posições de titularização (valor negativo)</t>
  </si>
  <si>
    <t>EU-20d</t>
  </si>
  <si>
    <t xml:space="preserve">     do qual: transações incompletas (valor negativo)</t>
  </si>
  <si>
    <t>Montante acima do limiar de 17,65 % (valor negativo)</t>
  </si>
  <si>
    <t xml:space="preserve">     do qual: detenções diretas e indiretas, pela instituição, de instrumentos de CET1 de entidades do setor financeiro nas quais a instituição tem um investimento significativo</t>
  </si>
  <si>
    <t xml:space="preserve">     do qual: ativos por impostos diferidos decorrentes de diferenças temporárias</t>
  </si>
  <si>
    <t>EU-25a</t>
  </si>
  <si>
    <t>Perdas relativas ao exercício em curso (valor negativo)</t>
  </si>
  <si>
    <t>EU-25b</t>
  </si>
  <si>
    <t>Encargos por impostos previsíveis relativos a elementos dos CET1, exceto no caso de a instituição ajustar adequadamente o montante dos elementos dos CET1, na medida em que esses encargos por impostos reduzam o montante até ao qual esses elementos podem ser utilizados para a cobertura de riscos ou perdas (valor negativo)</t>
  </si>
  <si>
    <t>27a</t>
  </si>
  <si>
    <t>Total dos ajustamentos regulamentares dos fundos próprios principais de nível 1 (CET1)</t>
  </si>
  <si>
    <t>Fundos próprios adicionais de nível 1 (AT1): Instrumentos</t>
  </si>
  <si>
    <t>Instrumentos de fundos próprios e contas de prémios de emissão conexos</t>
  </si>
  <si>
    <t xml:space="preserve">     do qual: classificados como fundos próprios segundo as normas contabilísticas aplicáveis</t>
  </si>
  <si>
    <t xml:space="preserve">     do qual: classificados como passivos segundo as normas contabilísticas aplicáveis</t>
  </si>
  <si>
    <t>Montante dos elementos considerados a que se refere o artigo 484.º, n.º 4, do CRR e das contas de prémios de emissão conexos sujeitos a eliminação progressiva dos AT1</t>
  </si>
  <si>
    <t>EU-33a</t>
  </si>
  <si>
    <t>Montante dos elementos considerados a que se refere o artigo 494.º-A, n.º 1, do CRR sujeitos a eliminação progressiva dos AT1</t>
  </si>
  <si>
    <t>EU-33b</t>
  </si>
  <si>
    <t>Montante dos elementos considerados a que se refere o artigo 494.º-B, n.º 1, do CRR sujeitos a eliminação progressiva dos AT1</t>
  </si>
  <si>
    <t xml:space="preserve">Fundos próprios de nível 1 considerados incluídos nos AT1 consolidados (incluindo interesses minoritários não incluídos na linha 5) emitidos por filiais e detidos por terceiros </t>
  </si>
  <si>
    <t xml:space="preserve">    do qual: instrumentos emitidos por filiais sujeitos a eliminação progressiva </t>
  </si>
  <si>
    <t>Fundos próprios adicionais de nível 1 (AT1) antes de ajustamentos regulamentares</t>
  </si>
  <si>
    <t>Fundos próprios adicionais de nível 1 (AT1): ajustamentos regulamentares</t>
  </si>
  <si>
    <t>Detenções diretas e indiretas, pela instituição, dos seus próprios instrumentos de AT1 (valor negativo)</t>
  </si>
  <si>
    <t>Detenções diretas, indiretas e sintéticas de instrumentos de AT1 de entidades do setor financeiro que têm detenções cruzadas recíprocas com a instituição com o objetivo de inflacionar artificialmente os fundos próprios da instituição (valor negativo)</t>
  </si>
  <si>
    <t>Detenções diretas, indiretas e sintéticas de instrumentos de AT1 de entidades do setor financeiro nas quais a instituição não tem um investimento significativo (montante acima do limiar de 10 % e líquido de posições curtas elegíveis) (valor negativo)</t>
  </si>
  <si>
    <t>Detenções diretas, indiretas e sintéticas, pela instituição, de instrumentos de AT1 de entidades do setor financeiro nas quais a instituição tem um investimento significativo (líquido de posições curtas elegíveis) (valor negativo)</t>
  </si>
  <si>
    <t xml:space="preserve">42a </t>
  </si>
  <si>
    <t>Outros ajustamentos regulamentares dos fundos próprios AT1</t>
  </si>
  <si>
    <t>Total dos ajustamentos regulamentares dos fundos próprios adicionais de nível 1 (AT1)</t>
  </si>
  <si>
    <t xml:space="preserve">Fundos próprios adicionais de nível 1 (AT1) </t>
  </si>
  <si>
    <t>Fundos próprios de nível 1 (T1 = CET1 + AT1)</t>
  </si>
  <si>
    <t>Fundos próprios de nível 2 (T2): Instrumentos</t>
  </si>
  <si>
    <t>Montante dos elementos considerados a que se refere o artigo 484.º, n.º 5, do CRR e prémios de emissão conexos elegíveis sujeitos a eliminação progressiva dos T2 como descrito no artigo 486.º, n.º 4, do CRR</t>
  </si>
  <si>
    <t>EU-47a</t>
  </si>
  <si>
    <t>Montante dos elementos considerados a que se refere o artigo 494.º-A, n.º 2, do CRR sujeitos a eliminação progressiva dos T2</t>
  </si>
  <si>
    <t>EU-47b</t>
  </si>
  <si>
    <t>Montante dos elementos considerados a que se refere o artigo 494.º-B, n.º 2, do CRR sujeitos a eliminação progressiva dos T2</t>
  </si>
  <si>
    <t xml:space="preserve">Instrumentos de fundos próprios considerados incluídos nos fundos próprios T2 consolidados (incluindo interesses minoritários e instrumentos dos AT1 não incluídos nas linhas 5 ou 34) emitidos por filiais e detidos por terceiros </t>
  </si>
  <si>
    <t xml:space="preserve">   do qual: instrumentos emitidos por filiais sujeitos a eliminação progressiva</t>
  </si>
  <si>
    <t>Ajustamentos para risco de crédito</t>
  </si>
  <si>
    <t>Fundos próprios de nível 2 (T2) antes de ajustamentos regulamentares</t>
  </si>
  <si>
    <t>Fundos próprios de nível 2 (T2): ajustamentos regulamentares </t>
  </si>
  <si>
    <t>Detenções diretas, indiretas e sintéticas, pela instituição, dos seus próprios instrumentos de T2 e empréstimos subordinados (valor negativo)</t>
  </si>
  <si>
    <t>Detenções diretas, indiretas e sintéticas de instrumentos de T2 e de empréstimos subordinados de entidades do setor financeiro que têm detenções cruzadas recíprocas com a instituição com o objetivo de inflacionar artificialmente os fundos próprios da instituição (valor negativo)</t>
  </si>
  <si>
    <t xml:space="preserve">Detenções diretas, indiretas e sintéticas de instrumentos de T2 e de empréstimos subordinados de entidades do setor financeiro nas quais a instituição não tem um investimento significativo (montante acima do limiar de 10 % e líquido de posições curtas elegíveis) (valor negativo)  </t>
  </si>
  <si>
    <t>54a</t>
  </si>
  <si>
    <t>Detenções diretas, indiretas e sintéticas, pela instituição, de instrumentos de T2 e de empréstimos subordinados de entidades do setor financeiro nas quais a instituição tem um investimento significativo (líquido de posições curtas elegíveis) (valor negativo)</t>
  </si>
  <si>
    <t>Deduções dos passivos elegíveis que excedem os passivos elegíveis da instituição (valor negativo)</t>
  </si>
  <si>
    <t>EU-56b</t>
  </si>
  <si>
    <t>Outros ajustamentos regulamentares dos fundos próprios T2</t>
  </si>
  <si>
    <t>Total dos ajustamentos regulamentares dos fundos próprios de nível 2 (T2)</t>
  </si>
  <si>
    <t xml:space="preserve">Fundos próprios de nível 2 (T2) </t>
  </si>
  <si>
    <t>Fundos próprios totais (TC = T1 + T2)</t>
  </si>
  <si>
    <t>Montante total de exposição ao risco</t>
  </si>
  <si>
    <t>Rácios e requisitos de fundos próprios, incluindo reservas prudenciais </t>
  </si>
  <si>
    <t>Fundos próprios principais de nível 1</t>
  </si>
  <si>
    <t>Fundos próprios de nível 1</t>
  </si>
  <si>
    <t>Total de fundos próprios</t>
  </si>
  <si>
    <t>Requisitos globais de fundos próprios CET1 da instituição</t>
  </si>
  <si>
    <t xml:space="preserve">do qual: requisito de reserva prudencial para conservação de fundos próprios </t>
  </si>
  <si>
    <t xml:space="preserve">do qual: requisito de reserva prudencial contracíclica de fundos próprios </t>
  </si>
  <si>
    <t xml:space="preserve">do qual: requisito de reserva prudencial para risco sistémico </t>
  </si>
  <si>
    <t>EU-67a</t>
  </si>
  <si>
    <t>do qual: requisito de reserva prudencial para instituições de importância sistémica global (G-SII) ou para outras instituições de importância sistémica (O-SII)</t>
  </si>
  <si>
    <t>EU-67b</t>
  </si>
  <si>
    <t>do qual: requisito de fundos próprios adicionais para fazer face a outros riscos que não o risco de alavancagem excessiva</t>
  </si>
  <si>
    <t>Fundos próprios principais de nível 1 (em percentagem do montante de exposição ao risco) disponíveis após satisfação dos requisitos mínimos de fundos próprios</t>
  </si>
  <si>
    <t>Mínimos nacionais (se diferentes de Basileia III)</t>
  </si>
  <si>
    <t>Montantes abaixo dos limiares de dedução (antes da ponderação pelo risco) </t>
  </si>
  <si>
    <t xml:space="preserve">Detenções diretas e indiretas, pela instituição, de instrumentos de CET1 de entidades do setor financeiro nas quais a instituição tem um investimento significativo (montante abaixo do limiar de 17,65 % e líquido de posições curtas elegíveis) </t>
  </si>
  <si>
    <t>Limites aplicáveis à inclusão de provisões nos T2 </t>
  </si>
  <si>
    <t>Ajustamentos para o risco de crédito incluídos nos T2 relacionados com exposições sujeitas ao método-padrão (antes da aplicação do limite máximo)</t>
  </si>
  <si>
    <t>Limite máximo para a inclusão de ajustamentos para o risco de crédito nos T2 de acordo com o método-padrão</t>
  </si>
  <si>
    <t>Ajustamentos para o risco de crédito incluídos nos T2 relacionados com as exposições sujeitas ao método das notações internas (antes da aplicação do limite máximo)</t>
  </si>
  <si>
    <t>Limite máximo para a inclusão de ajustamentos para o risco de crédito nos T2 de acordo com o método das notações internas</t>
  </si>
  <si>
    <t>Instrumentos de fundos próprios sujeitos a disposições de eliminação progressiva (aplicável apenas entre 1 de janeiro de 2014 e 1 de janeiro de 2022)</t>
  </si>
  <si>
    <t>Limite máximo atual para os instrumentos de CET1 sujeitos a disposições de eliminação progressiva</t>
  </si>
  <si>
    <t>Montante excluído dos CET1 devido ao limite máximo (excesso em relação ao limite máximo após resgates e vencimentos)</t>
  </si>
  <si>
    <t>Limite máximo atual para os instrumentos de AT1 sujeitos a disposições de eliminação progressiva</t>
  </si>
  <si>
    <t>Montante excluído dos AT1 devido ao limite máximo (excesso em relação ao limite máximo após resgates e vencimentos)</t>
  </si>
  <si>
    <t>Limite máximo atual para os instrumentos de T2 sujeitos a disposições de eliminação progressiva</t>
  </si>
  <si>
    <t>Montante excluído dos T2 devido ao limite máximo (excesso em relação ao limite máximo após resgates e vencimentos)</t>
  </si>
  <si>
    <t>2a</t>
  </si>
  <si>
    <t>EU-9a</t>
  </si>
  <si>
    <t>EU-9b</t>
  </si>
  <si>
    <t>Modelo EU CCyB2 - Montante da reserva contracíclica de fundos próprios específica da instituição</t>
  </si>
  <si>
    <t>Modelo EU CCyB1  - Distribuição geográfica das exposições de crédito relevantes para o cálculo da reserva contracíclica de fundos próprios</t>
  </si>
  <si>
    <t>i</t>
  </si>
  <si>
    <t>j</t>
  </si>
  <si>
    <t>k</t>
  </si>
  <si>
    <t>l</t>
  </si>
  <si>
    <t>m</t>
  </si>
  <si>
    <t>Exposições de crédito gerais</t>
  </si>
  <si>
    <t>Exposições de crédito relevantes - Risco de mercado</t>
  </si>
  <si>
    <t>Exposições de titularização - valor de exposição extra carteira de negociação</t>
  </si>
  <si>
    <t>Valor total de exposição</t>
  </si>
  <si>
    <t>Requisitos de fundos próprios</t>
  </si>
  <si>
    <t xml:space="preserve">Montantes das exposições ponderadas pelo risco </t>
  </si>
  <si>
    <t>Ponderações dos requisitos de fundos próprios
(%)</t>
  </si>
  <si>
    <t>Taxas de reserva contracíclica
(%)</t>
  </si>
  <si>
    <t>Valor de exposição segundo o método-padrão</t>
  </si>
  <si>
    <t>Valor de exposição segundo o método IRB</t>
  </si>
  <si>
    <t>Soma das posições longas e curtas das exposições da carteira de negociação para efeitos do método-padrão</t>
  </si>
  <si>
    <t>Valor das exposições da carteira de negociação para efeitos do método dos modelos internos</t>
  </si>
  <si>
    <t>Exposições ao risco de crédito relevantes - Risco de crédito</t>
  </si>
  <si>
    <t xml:space="preserve">Exposições de crédito relevantes - Exposições de titularização extra carteira de negociação </t>
  </si>
  <si>
    <t xml:space="preserve"> Total</t>
  </si>
  <si>
    <t>010</t>
  </si>
  <si>
    <t>Discriminação por país</t>
  </si>
  <si>
    <t>020</t>
  </si>
  <si>
    <t>Taxa de reserva contracíclica de fundos próprios específica da instituição</t>
  </si>
  <si>
    <t>Requisito de reserva contracíclica de fundos próprios específica da instituição</t>
  </si>
  <si>
    <t>Modelo EU LR1 - LRSum: Resumo da conciliação dos ativos contabilísticos e das exposições utilizadas para efeitos do rácio de alavancagem</t>
  </si>
  <si>
    <t>Montante aplicável</t>
  </si>
  <si>
    <t>Total dos ativos nas demonstrações financeiras publicadas</t>
  </si>
  <si>
    <t>Ajustamento para as entidades que são consolidadas para efeitos contabilísticos mas estão fora do âmbito de consolidação prudencial</t>
  </si>
  <si>
    <t>(Ajustamento para exposições titularizadas que satisfazem os requisitos operacionais para o reconhecimento da transferência de risco)</t>
  </si>
  <si>
    <t>(Ajustamento para ativos fiduciários que são reconhecidos no balanço de acordo com o quadro contabilístico aplicável mas são excluídos da medida de exposição total de acordo com o artigo 429.º-A, n.º 1, alínea i), do CRR)</t>
  </si>
  <si>
    <t>Ajustamento para compras e vendas normalizadas de ativos financeiros sujeitos à contabilização pela data de negociação</t>
  </si>
  <si>
    <t>Ajustamento para transações de gestão centralizada de tesouraria elegíveis</t>
  </si>
  <si>
    <t>Ajustamento para operações de financiamento através de valores mobiliários (SFT)</t>
  </si>
  <si>
    <t>Ajustamento para elementos extrapatrimoniais (ou seja, conversão das exposições extrapatrimoniais em montantes de equivalente-crédito)</t>
  </si>
  <si>
    <t>(Ajustamento para correções de valor para efeitos de avaliação prudente e provisões específicas e gerais que reduziram os fundos próprios de nível 1)</t>
  </si>
  <si>
    <t>EU-11a</t>
  </si>
  <si>
    <t>(Ajustamento para exposições excluídas da medida de exposição total de acordo com o artigo 429.º-A, n.º 1, alínea c), do CRR)</t>
  </si>
  <si>
    <t>EU-11b</t>
  </si>
  <si>
    <t>(Ajustamento para exposições excluídas da medida de exposição total de acordo com o artigo 429.º-A, n.º 1, alínea j), do CRR)</t>
  </si>
  <si>
    <t>Outros ajustamentos</t>
  </si>
  <si>
    <t>Exposições para efeitos do rácio de alavancagem CRR</t>
  </si>
  <si>
    <t>Exposições patrimoniais (excluindo derivados e SFT)</t>
  </si>
  <si>
    <t>Elementos patrimoniais (excluindo derivados e SFT mas incluindo cauções)</t>
  </si>
  <si>
    <t>Valor bruto das cauções dadas no âmbito de derivados quando deduzidas aos ativos do balanço de acordo com o quadro contabilístico aplicável</t>
  </si>
  <si>
    <t>(Deduções de contas a receber contabilizados como ativos para a margem de variação em numerário fornecida em operações de derivados)</t>
  </si>
  <si>
    <t>(Ajustamento para valores mobiliários recebidos no âmbito de operações de financiamento através de valores mobiliários que são reconhecidos como ativos)</t>
  </si>
  <si>
    <t>(Ajustamentos para risco geral de crédito aos elementos patrimoniais)</t>
  </si>
  <si>
    <t>(Montantes dos ativos deduzidos na determinação dos fundos próprios de nível 1)</t>
  </si>
  <si>
    <t xml:space="preserve">Total de exposições patrimoniais (excluindo derivados e SFT) </t>
  </si>
  <si>
    <t>Exposições sobre derivados</t>
  </si>
  <si>
    <t>Custo de substituição associado a operações de derivados SA-CCR (ou seja, líquido de margem de variação em numerário elegível)</t>
  </si>
  <si>
    <t>EU-8a</t>
  </si>
  <si>
    <t>Derrogação aplicável aos derivados: contribuição dos custos de substituição de acordo com o método padrão simplificado</t>
  </si>
  <si>
    <t xml:space="preserve">Montantes adicionais para as exposições futuras potenciais associadas às operações de derivados SA-CCR </t>
  </si>
  <si>
    <t>Derrogação aplicável aos derivados: contribuição da exposição futura potencial de acordo com o método padrão simplificado</t>
  </si>
  <si>
    <t>Exposição determinada pelo método do risco inicial</t>
  </si>
  <si>
    <t>(Componente CCP isenta das exposições em que uma instituição procede em nome de um cliente à compensação através de uma CCP) (SA-CCR)</t>
  </si>
  <si>
    <t>EU-10a</t>
  </si>
  <si>
    <t>EU-10b</t>
  </si>
  <si>
    <t>Montante nocional efetivo ajustado dos derivados de crédito vendidos</t>
  </si>
  <si>
    <t>(Diferenças nocionais efetivas ajustadas e deduções das majorações para os derivados de crédito vendidos)</t>
  </si>
  <si>
    <t xml:space="preserve">Total de exposições sobre derivados </t>
  </si>
  <si>
    <t>Exposições sobre operações de financiamento através de valores mobiliários (SFT)</t>
  </si>
  <si>
    <t>Valor bruto dos ativos SFT (sem reconhecimento da compensação), após ajustamento para as operações contabilizadas como vendas</t>
  </si>
  <si>
    <t>(Valor líquido dos montantes a pagar e a receber em numerário dos ativos SFT em termos brutos)</t>
  </si>
  <si>
    <t>Exposição ao risco de crédito de contraparte para ativos SFT</t>
  </si>
  <si>
    <t>EU-16a</t>
  </si>
  <si>
    <t>Derrogação aplicável às SFT: Exposição ao risco de crédito de contraparte de acordo com o artigo 429.º-B, n.º 5, e o artigo 222.º do CRR</t>
  </si>
  <si>
    <t>Exposições pela participação em transações na qualidade de agente</t>
  </si>
  <si>
    <t>EU-17a</t>
  </si>
  <si>
    <t>(Componente CCP isenta das exposições SFT em que uma instituição procede em nome de um cliente à compensação através de uma CCP)</t>
  </si>
  <si>
    <t>Total das exposições sobre operações de financiamento através de valores mobiliários</t>
  </si>
  <si>
    <t xml:space="preserve">Outras exposições extrapatrimoniais </t>
  </si>
  <si>
    <t>Exposições extrapatrimoniais em valor nocional bruto</t>
  </si>
  <si>
    <t>(Ajustamentos para conversão em montantes de equivalente-crédito)</t>
  </si>
  <si>
    <t>Exposições extrapatrimoniais</t>
  </si>
  <si>
    <t>Exposições excluídas</t>
  </si>
  <si>
    <t>EU-22a</t>
  </si>
  <si>
    <t>(Exposições excluídas da medida de exposição total, de acordo com o artigo 429.º-A, n.º 1, alínea c), do CRR)</t>
  </si>
  <si>
    <t>EU-22b</t>
  </si>
  <si>
    <t>(Exposições isentas de acordo com o artigo 429.º-A, n.º 1, alínea j), do CRR (patrimoniais e extrapatrimoniais))</t>
  </si>
  <si>
    <t>EU-22c</t>
  </si>
  <si>
    <t>(Exposições de bancos (ou unidades) públicos de desenvolvimento excluídas — Investimentos do setor público)</t>
  </si>
  <si>
    <t>EU-22d</t>
  </si>
  <si>
    <t>(Exposições de bancos (ou unidades) públicos de desenvolvimento excluídas— Empréstimos de fomento )</t>
  </si>
  <si>
    <t>EU-22e</t>
  </si>
  <si>
    <t>EU-22f</t>
  </si>
  <si>
    <t xml:space="preserve">(Partes garantidas de exposições decorrentes de créditos à exportação excluídas) </t>
  </si>
  <si>
    <t>EU-22g</t>
  </si>
  <si>
    <t>(Excedentes de caução depositados em agentes tripartidos excluídos)</t>
  </si>
  <si>
    <t>EU-22h</t>
  </si>
  <si>
    <t>(Serviços auxiliares de centrais de valores mobiliários/instituições excluídos, de acordo com o artigo 429.º-A, n.º 1, alínea o), do CRR</t>
  </si>
  <si>
    <t>EU-22i</t>
  </si>
  <si>
    <t>(Serviços auxiliares de centrais de valores mobiliários de instituições designadas excluídos, de acordo com o artigo 429.º-A, n.º 1, alínea p), do CRR</t>
  </si>
  <si>
    <t>EU-22j</t>
  </si>
  <si>
    <t>(Redução do valor de exposição de empréstimos de pré-financiamento ou intercalares)</t>
  </si>
  <si>
    <t>EU-22k</t>
  </si>
  <si>
    <t>(Total de exposições isentas)</t>
  </si>
  <si>
    <t>Fundos próprios e medida de exposição total</t>
  </si>
  <si>
    <t>EU-25</t>
  </si>
  <si>
    <t>Rácio de alavancagem (excluindo o impacto da isenção dos investimentos do setor público e dos empréstimos de fomento) (%)</t>
  </si>
  <si>
    <t>25a</t>
  </si>
  <si>
    <t>Requisito regulamentar de rácio de alavancagem mínimo (%)</t>
  </si>
  <si>
    <t>EU-26a</t>
  </si>
  <si>
    <t>Escolha das disposições transitórias e exposições relevantes</t>
  </si>
  <si>
    <t>Escolha quanto às disposições transitórias para a definição da medida dos fundos próprios</t>
  </si>
  <si>
    <t>Divulgação dos valores médios</t>
  </si>
  <si>
    <t>Valor no final do trimestre dos ativos SFT em termos brutos, após ajustamento para operações contabilísticas de venda e líquidos dos montantes das contas a pagar e a receber em numerário associadas</t>
  </si>
  <si>
    <t>30a</t>
  </si>
  <si>
    <t>Rácio de alavancagem (incluindo o impacto de qualquer isenção temporária aplicável das reservas junto de bancos centrais) que incorpora valores médios da linha 28 dos ativos SFT em termos brutos (após ajustamento para operações contabilísticas de venda e líquidos dos montantes das contas a pagar e a receber em numerário associadas)</t>
  </si>
  <si>
    <t>31a</t>
  </si>
  <si>
    <t>Rácio de alavancagem (excluindo o impacto de qualquer isenção temporária aplicável das reservas junto de bancos centrais) que incorpora valores médios da linha 28 dos ativos SFT em termos brutos (após ajustamento para operações contabilísticas de venda e líquidos dos montantes das contas a pagar e a receber em numerário associadas)</t>
  </si>
  <si>
    <t>Modelo EU LR3 - LRSpl: Repartição das exposições patrimoniais 
(excluindo derivados, SFT e exposições isentas)</t>
  </si>
  <si>
    <t>EU-1</t>
  </si>
  <si>
    <t>Total das exposições patrimoniais (excluindo derivados, SFT e exposições isentas), do qual:</t>
  </si>
  <si>
    <t>EU-2</t>
  </si>
  <si>
    <t>Exposições na carteira de negociação</t>
  </si>
  <si>
    <t>EU-3</t>
  </si>
  <si>
    <t>Exposições na carteira bancária, do qual:</t>
  </si>
  <si>
    <t>EU-4</t>
  </si>
  <si>
    <t>Obrigações cobertas</t>
  </si>
  <si>
    <t>EU-5</t>
  </si>
  <si>
    <t>Exposições tratadas como soberanas</t>
  </si>
  <si>
    <t>EU-6</t>
  </si>
  <si>
    <t>Exposições perante administrações regionais, bancos multilaterais de desenvolvimento, organizações internacionais e entidades do setor público não tratadas como soberanas</t>
  </si>
  <si>
    <t>EU-7</t>
  </si>
  <si>
    <t>Instituições</t>
  </si>
  <si>
    <t>EU-8</t>
  </si>
  <si>
    <t>Garantidas por hipotecas sobre imóveis</t>
  </si>
  <si>
    <t>EU-9</t>
  </si>
  <si>
    <t>Exposições sobre clientes de retalho</t>
  </si>
  <si>
    <t>EU-10</t>
  </si>
  <si>
    <t>Empresas</t>
  </si>
  <si>
    <t>EU-11</t>
  </si>
  <si>
    <t>Exposições em situação de incumprimento</t>
  </si>
  <si>
    <t>EU-12</t>
  </si>
  <si>
    <t>Outras exposições (p. ex.: títulos de capital, titularizações e outros ativos não correspondentes a obrigações de crédito)</t>
  </si>
  <si>
    <t>Modelo EU LIQ1 — Informação quantitativa sobre o rácio de cobertura de liquidez (LCR)</t>
  </si>
  <si>
    <t xml:space="preserve">Modelo EU LIQ2: Rácio de Financiamento Estável Líquido </t>
  </si>
  <si>
    <t>Valor total não ponderado (média)</t>
  </si>
  <si>
    <t>Valor total ponderado (média)</t>
  </si>
  <si>
    <t>EU 1a</t>
  </si>
  <si>
    <t>Trimestre que termina em (DD Mês AAA)</t>
  </si>
  <si>
    <t>EU 1b</t>
  </si>
  <si>
    <t>Número de pontos de dados utilizados para calcular as médias</t>
  </si>
  <si>
    <t>ATIVOS LÍQUIDOS DE ELEVADA QUALIDADE</t>
  </si>
  <si>
    <t>Total dos ativos líquidos de elevada qualidade (HQLA)</t>
  </si>
  <si>
    <t>CAIXA — SAÍDAS</t>
  </si>
  <si>
    <t>Depósitos de retalho e depósitos de pequenas empresas clientes, do qual:</t>
  </si>
  <si>
    <t>Depósitos estáveis</t>
  </si>
  <si>
    <t>Depósitos menos estáveis</t>
  </si>
  <si>
    <t>Financiamento por grosso não garantido</t>
  </si>
  <si>
    <t>Depósitos operacionais (todas as contrapartes) e depósitos em redes de bancos cooperativos</t>
  </si>
  <si>
    <t>Depósitos não operacionais (todas as contrapartes)</t>
  </si>
  <si>
    <t>Dívida não garantida</t>
  </si>
  <si>
    <t>Financiamento por grosso garantido</t>
  </si>
  <si>
    <t>Requisitos adicionais</t>
  </si>
  <si>
    <t>Saídas relacionadas com exposições sobre derivados e outros requisitos de caução</t>
  </si>
  <si>
    <t>Saídas relacionadas com perda de financiamento sobre produtos de dívida</t>
  </si>
  <si>
    <t>Facilidades de crédito e de liquidez</t>
  </si>
  <si>
    <t>Outras obrigações contratuais de financiamento</t>
  </si>
  <si>
    <t>Outras obrigações contingentes de financiamento</t>
  </si>
  <si>
    <t>TOTAL DE SAÍDAS DE CAIXA</t>
  </si>
  <si>
    <t>CAIXA — ENTRADAS</t>
  </si>
  <si>
    <t>Empréstimos garantidos (por exemplo, acordos de revenda)</t>
  </si>
  <si>
    <t>Entradas provenientes de exposições plenamente produtivas</t>
  </si>
  <si>
    <t>Outras entradas de caixa</t>
  </si>
  <si>
    <t>EU-19a</t>
  </si>
  <si>
    <t>(Diferença entre o total das entradas ponderadas e o total das saídas ponderadas decorrentes de operações em países terceiros onde existem restrições à transferência ou que são expressas em moedas não convertíveis)</t>
  </si>
  <si>
    <t>EU-19b</t>
  </si>
  <si>
    <t>(Entradas em excesso provenientes de uma instituição de crédito especializada conexa)</t>
  </si>
  <si>
    <t>TOTAL DE ENTRADAS DE CAIXA</t>
  </si>
  <si>
    <t>Entradas totalmente isentas</t>
  </si>
  <si>
    <t>Entradas sujeitas ao limite máximo de 90 %</t>
  </si>
  <si>
    <t>Entradas Sujeitas ao limite máximo de 75 %</t>
  </si>
  <si>
    <t xml:space="preserve">VALOR AJUSTADO TOTAL </t>
  </si>
  <si>
    <t>EU-21</t>
  </si>
  <si>
    <t>RESERVA DE LIQUIDEZ</t>
  </si>
  <si>
    <t>TOTAL DE SAÍDAS DE CAIXA LÍQUIDAS</t>
  </si>
  <si>
    <t>RÁCIO DE COBERTURA DE LIQUIDEZ</t>
  </si>
  <si>
    <t>de acordo com o artigo 451.º-A, n.º 3, do CRR</t>
  </si>
  <si>
    <t>Valor não ponderado por prazo de vencimento residual</t>
  </si>
  <si>
    <t>Valor ponderado</t>
  </si>
  <si>
    <t>Sem prazo de vencimento</t>
  </si>
  <si>
    <t>&lt; 6 meses</t>
  </si>
  <si>
    <t>de 6 meses até &lt; 1ano</t>
  </si>
  <si>
    <t>≥ 1 ano</t>
  </si>
  <si>
    <t>Elementos de financiamento estável disponível (ASF)</t>
  </si>
  <si>
    <t>Elementos e instrumentos de fundos próprios</t>
  </si>
  <si>
    <t>Fundos próprios</t>
  </si>
  <si>
    <t>Outros instrumentos de fundos próprios</t>
  </si>
  <si>
    <t>Depósitos de retalho</t>
  </si>
  <si>
    <t>Financiamento por grosso:</t>
  </si>
  <si>
    <t>Depósitos operacionais</t>
  </si>
  <si>
    <t>Outro financiamento por grosso</t>
  </si>
  <si>
    <t>Passivos interdependentes</t>
  </si>
  <si>
    <t xml:space="preserve">Outros passivos: </t>
  </si>
  <si>
    <t xml:space="preserve">Passivos de derivados para efeitos do NSFR </t>
  </si>
  <si>
    <t>Todos os outros passivos e instrumentos de fundos próprios não incluídos nas categorias anteriores</t>
  </si>
  <si>
    <t>Total de financiamento estável disponível (ASF)</t>
  </si>
  <si>
    <t>Elementos de financiamento estável requeridos (RSF)</t>
  </si>
  <si>
    <t>EU-15a</t>
  </si>
  <si>
    <t>Ativos onerados por um prazo de vencimento residual igual ou superior a um ano que fazem parte de um conjunto de cobertura</t>
  </si>
  <si>
    <t>Depósitos detidos noutras instituições financeiras para fins operacionais</t>
  </si>
  <si>
    <t>Empréstimos e valores mobiliários produtivos:</t>
  </si>
  <si>
    <t>Com um ponderador de risco igual ou inferior a 35 % segundo o Método Padrão de Basileia II para o risco de crédito</t>
  </si>
  <si>
    <t xml:space="preserve">Empréstimos hipotecários sobre imóveis destinados à habitação, produtivos, dos qualis: </t>
  </si>
  <si>
    <t>Outros empréstimos e valores mobiliários que não se encontram em situação de incumprimento e não são elegíveis como HQLA, incluindo títulos de capital cotados em bolsa e elementos patrimoniais de financiamento ao comércio</t>
  </si>
  <si>
    <t>Ativos interdependentes</t>
  </si>
  <si>
    <t xml:space="preserve">Outros activos: </t>
  </si>
  <si>
    <t>Mercadorias comercializadas fisicamente</t>
  </si>
  <si>
    <t>Ativos entregues como margem inicial para contratos de derivados e contribuições para fundos de proteção de CCP</t>
  </si>
  <si>
    <t xml:space="preserve">Passivos de derivados para efeitos do NSFR antes de dedução da margem de variação entregue </t>
  </si>
  <si>
    <t>Todos os outros ativos não incluídos nas categorias anteriores</t>
  </si>
  <si>
    <t>Elementos extrapatrimoniais</t>
  </si>
  <si>
    <t>Total de RSF</t>
  </si>
  <si>
    <t>Rácio de Financiamento Estável Líquido (%)</t>
  </si>
  <si>
    <t>Modelo EU CR1-A: Prazo de vencimento das exposições</t>
  </si>
  <si>
    <t>n</t>
  </si>
  <si>
    <t>o</t>
  </si>
  <si>
    <t>Montante escriturado bruto/montante nominal</t>
  </si>
  <si>
    <t>Imparidade acumulada, variações negativas acumuladas no justo valor resultantes do risco de crédito e provisões</t>
  </si>
  <si>
    <t>Abates parciais acumulados</t>
  </si>
  <si>
    <t>Cauções e garantias financeiras recebidas</t>
  </si>
  <si>
    <t>Exposições produtivas</t>
  </si>
  <si>
    <t>Exposições não produtivas</t>
  </si>
  <si>
    <t>Exposições produtivas - Imparidade acumulada e provisões</t>
  </si>
  <si>
    <t xml:space="preserve">Exposições não produtivas - Imparidade acumulada, variações negativas acumuladas no justo valor resultantes do risco de crédito e provisões </t>
  </si>
  <si>
    <t>Sobre exposições produtivas</t>
  </si>
  <si>
    <t>Sobre exposições não produtivas</t>
  </si>
  <si>
    <t>do qual, fase 1</t>
  </si>
  <si>
    <t>do qual, fase 2</t>
  </si>
  <si>
    <t>do qual, fase 3</t>
  </si>
  <si>
    <t>005</t>
  </si>
  <si>
    <t>Saldos de caixa em bancos centrais e outros depósitos à ordem</t>
  </si>
  <si>
    <t>Empréstimos e adiantamentos</t>
  </si>
  <si>
    <t>Bancos centrais</t>
  </si>
  <si>
    <t>030</t>
  </si>
  <si>
    <t>Administrações públicas</t>
  </si>
  <si>
    <t>040</t>
  </si>
  <si>
    <t>Instituições de crédito</t>
  </si>
  <si>
    <t>050</t>
  </si>
  <si>
    <t>Outras empresas financeiras</t>
  </si>
  <si>
    <t>060</t>
  </si>
  <si>
    <t>Empresas não-financeiras</t>
  </si>
  <si>
    <t>070</t>
  </si>
  <si>
    <t>080</t>
  </si>
  <si>
    <t>Famílias</t>
  </si>
  <si>
    <t>090</t>
  </si>
  <si>
    <t>Valores mobiliários representativos de dívida</t>
  </si>
  <si>
    <t>100</t>
  </si>
  <si>
    <t>110</t>
  </si>
  <si>
    <t>120</t>
  </si>
  <si>
    <t>130</t>
  </si>
  <si>
    <t>140</t>
  </si>
  <si>
    <t>150</t>
  </si>
  <si>
    <t>160</t>
  </si>
  <si>
    <t>170</t>
  </si>
  <si>
    <t>180</t>
  </si>
  <si>
    <t>190</t>
  </si>
  <si>
    <t>200</t>
  </si>
  <si>
    <t>210</t>
  </si>
  <si>
    <t>220</t>
  </si>
  <si>
    <t>Valor líquido de exposição</t>
  </si>
  <si>
    <t>À vista</t>
  </si>
  <si>
    <t>≤ 1 ano</t>
  </si>
  <si>
    <t>&gt; 1 ano ≤ 5 anos</t>
  </si>
  <si>
    <t>&gt; 5 anos</t>
  </si>
  <si>
    <t>Prazo de vencimento não estabelecido</t>
  </si>
  <si>
    <t xml:space="preserve">Montante escriturado bruto               </t>
  </si>
  <si>
    <t>Saídas das carteiras não produtivas</t>
  </si>
  <si>
    <t>Montante escriturado bruto/Montante nominal das exposições que são objeto de medidas de reestruturação</t>
  </si>
  <si>
    <t>Cauções recebidas e garantias financeiras recebidas sobre exposições restruturadas</t>
  </si>
  <si>
    <t>Restruturadas produtivas</t>
  </si>
  <si>
    <t>Reestruturadas não produtivas</t>
  </si>
  <si>
    <t>Sobre exposições restruturadas produtivas</t>
  </si>
  <si>
    <t>Sobre exposições restruturadas não produtivas</t>
  </si>
  <si>
    <t>Do qual, cauções e garantias financeiras recebidas sobre exposições não produtivas que são objeto de medidas de reestruturação</t>
  </si>
  <si>
    <t>Do qual, em situação de incumprimento</t>
  </si>
  <si>
    <t>Do qual, em situação de imparidade</t>
  </si>
  <si>
    <t>Compromissos de empréstimo concedidos</t>
  </si>
  <si>
    <t>Montante escriturado bruto das exposições reestruturadas</t>
  </si>
  <si>
    <t>Empréstimos e adiantamentos que foram restruturados mais de duas vezes</t>
  </si>
  <si>
    <t>Empréstimos e adiantamentos não produtivos reestruturados que não satisfazem os critérios de saída da categoria de não produtivos</t>
  </si>
  <si>
    <t>Com probabilidade reduzida de pagamento, mas não vencido ou vencido há ≤ 90 dias</t>
  </si>
  <si>
    <t>Imparidade acumulada</t>
  </si>
  <si>
    <t>Provisões para compromissos e garantias financeiras extrapatrimoniais concedidos</t>
  </si>
  <si>
    <t>Variações negativas acumuladas no justo valor resultantes do risco de crédito sobre exposições não produtivas</t>
  </si>
  <si>
    <t>Do qual, não produtivos</t>
  </si>
  <si>
    <t>Do qual, sujeitos a imparidade</t>
  </si>
  <si>
    <t>Exposições patrimoniais</t>
  </si>
  <si>
    <t>Montante escriturado bruto</t>
  </si>
  <si>
    <t>Do qual, empréstimos e adiantamentos sujeitos a imparidade</t>
  </si>
  <si>
    <t>Agricultura, silvicultura e pesca</t>
  </si>
  <si>
    <t>Indústrias extrativas</t>
  </si>
  <si>
    <t>Indústria transformadora</t>
  </si>
  <si>
    <t>Produção e distribuição de eletricidade, gás, vapor e ar frio</t>
  </si>
  <si>
    <t>Abastecimento de água</t>
  </si>
  <si>
    <t>Construção</t>
  </si>
  <si>
    <t>Comércio por grosso e a retalho</t>
  </si>
  <si>
    <t>Transporte e armazenamento</t>
  </si>
  <si>
    <t>Atividades de alojamento e restauração</t>
  </si>
  <si>
    <t>Informação e comunicação</t>
  </si>
  <si>
    <t>Atividades financeiras e de seguros</t>
  </si>
  <si>
    <t>Atividades imobiliárias</t>
  </si>
  <si>
    <t>Atividades de consultoria, científicas, técnicas e similares</t>
  </si>
  <si>
    <t>Atividades administrativas e dos serviços de apoio</t>
  </si>
  <si>
    <t>Administração pública e defesa, segurança social obrigatória</t>
  </si>
  <si>
    <t>Educação</t>
  </si>
  <si>
    <t>Serviços de saúde e atividades de ação social</t>
  </si>
  <si>
    <t>Atividades artísticas, de espetáculos e recreativas</t>
  </si>
  <si>
    <t>Outros serviços</t>
  </si>
  <si>
    <t>Produtivas</t>
  </si>
  <si>
    <t>Não produtivas</t>
  </si>
  <si>
    <t>Vencido &gt; 90 dias</t>
  </si>
  <si>
    <t>Do qual, vencido &gt; 30 dias ≤ 90 dias</t>
  </si>
  <si>
    <t>Do qual, vencido &gt; 90 dias ≤ 180 dias</t>
  </si>
  <si>
    <t>Do qual: Vencido &gt; 180 dias ≤ 1 ano</t>
  </si>
  <si>
    <t>Do qual: vencido &gt; 2 anos ≤ 5 anos</t>
  </si>
  <si>
    <t>Do qual: Vencido &gt; 5 ano ≤ 7 anos</t>
  </si>
  <si>
    <t>Do qual: vencido &gt; 7 anos</t>
  </si>
  <si>
    <t>Do qual, garantido</t>
  </si>
  <si>
    <t>Do qual, garantido por bens imóveis</t>
  </si>
  <si>
    <t>Do qual, instrumentos com um rácio empréstimo/valor (LTV) superior a 60 % e inferior ou igual a 80 %</t>
  </si>
  <si>
    <t>Do qual, instrumentos com um rácio empréstimo/valor (LTV) superior a 80 % e inferior ou igual a 100 %</t>
  </si>
  <si>
    <t>Do qual, instrumentos com um rácio empréstimo/valor (LTV) superior a 100 %</t>
  </si>
  <si>
    <t>Imparidade acumulada para ativos garantidos</t>
  </si>
  <si>
    <t>Cauções</t>
  </si>
  <si>
    <t>Do qual, valor limitado ao valor de exposição</t>
  </si>
  <si>
    <t>Do qual, bens imóveis</t>
  </si>
  <si>
    <t>Do qual, valor acima do limite máximo</t>
  </si>
  <si>
    <t>Garantias financeiras recebidas</t>
  </si>
  <si>
    <t xml:space="preserve">Cauções obtidas por aquisição da posse </t>
  </si>
  <si>
    <t>Valor no reconhecimento inicial</t>
  </si>
  <si>
    <t>Variações negativas acumuladas</t>
  </si>
  <si>
    <t>Ativos fixos tangíveis (PP&amp;E)</t>
  </si>
  <si>
    <t>Outros ativos (não PP&amp;E)</t>
  </si>
  <si>
    <t>Bens imóveis de habitação</t>
  </si>
  <si>
    <t>Bens imóveis comerciais</t>
  </si>
  <si>
    <t>Bens móveis (automóveis, embarcações, etc.)</t>
  </si>
  <si>
    <t>Instrumentos de capital próprio e de dívida</t>
  </si>
  <si>
    <t>Outros tipos de cauções</t>
  </si>
  <si>
    <t>Redução do saldo da dívida</t>
  </si>
  <si>
    <t>Total de cauções obtidas por aquisição da posse</t>
  </si>
  <si>
    <t>Restruturado ≤ 2 anos</t>
  </si>
  <si>
    <t>Restruturado &gt; 2 anos ≤ 5 anos</t>
  </si>
  <si>
    <t>Restruturado &gt; 5 anos</t>
  </si>
  <si>
    <t>Do qual, ativos não correntes detidos para venda</t>
  </si>
  <si>
    <t>Cauções obtidas por aquisição da posse classificadas como PP&amp;E</t>
  </si>
  <si>
    <t>Cauções obtidas por aquisição da posse com exceção das classificadas como PP&amp;E</t>
  </si>
  <si>
    <t>Modelo EU CR3 – Síntese das técnicas de CRM  Divulgação da utilização de técnicas de redução do risco de crédito</t>
  </si>
  <si>
    <t xml:space="preserve">Montante escriturado não garantido </t>
  </si>
  <si>
    <t>Montante escriturado garantido</t>
  </si>
  <si>
    <t xml:space="preserve">Valores mobiliários representativos de dívida </t>
  </si>
  <si>
    <t xml:space="preserve">     Do qual exposições não produtivas</t>
  </si>
  <si>
    <t xml:space="preserve">            Do qual em situação de incumprimento </t>
  </si>
  <si>
    <t>Modelo EU CR4 – Método padrão – Exposição ao risco de crédito e efeitos de redução do risco de crédito (CRM)</t>
  </si>
  <si>
    <t>Modelo EU CR5 – Método padrão</t>
  </si>
  <si>
    <t xml:space="preserve"> Classes de exposição</t>
  </si>
  <si>
    <t>Exposições antes de fatores de conversão de crédito (CCF) e antes de CRM</t>
  </si>
  <si>
    <t>Exposições após CCF e após CRM</t>
  </si>
  <si>
    <t>Ativos ponderados pelo risco (RWA) e densidade dos RWA</t>
  </si>
  <si>
    <t>RWA</t>
  </si>
  <si>
    <t xml:space="preserve">Densidade dos RWA (%) </t>
  </si>
  <si>
    <t>Administrações centrais ou bancos centrais</t>
  </si>
  <si>
    <t>Administrações regionais ou autoridades locais</t>
  </si>
  <si>
    <t>Entidades do setor público</t>
  </si>
  <si>
    <t>Bancos multilaterais de desenvolvimento</t>
  </si>
  <si>
    <t>Organizações internacionais</t>
  </si>
  <si>
    <t>Retalho</t>
  </si>
  <si>
    <t>Garantido por hipotecas sobre bens imóveis</t>
  </si>
  <si>
    <t>Exposições associadas a riscos particularmente elevados</t>
  </si>
  <si>
    <t>Instituições e empresas com uma avaliação de crédito de curto prazo</t>
  </si>
  <si>
    <t>Organismos de investimento coletivo</t>
  </si>
  <si>
    <t>Outros elementos</t>
  </si>
  <si>
    <t>TOTAL</t>
  </si>
  <si>
    <t>Ponderador de risco</t>
  </si>
  <si>
    <t>Do qual não objeto de notação</t>
  </si>
  <si>
    <t>Outros</t>
  </si>
  <si>
    <t>p</t>
  </si>
  <si>
    <t>q</t>
  </si>
  <si>
    <t>Exposições de retalho</t>
  </si>
  <si>
    <t>Exposições garantidas por hipotecas sobre imóveis</t>
  </si>
  <si>
    <t>Exposições sobre instituições e empresas com uma avaliação de crédito de curto prazo</t>
  </si>
  <si>
    <t>Unidades de participação ou ações em organismos de investimento coletivo</t>
  </si>
  <si>
    <t>Exposições sobre títulos de capital</t>
  </si>
  <si>
    <t>Modelo EU CR7 – Método IRB – Efeito sobre os RWEA dos derivados de crédito utilizados como técnicas de CRM</t>
  </si>
  <si>
    <t>Modelo EU CR7-A — Método IRB — Divulgação da extensão da utilização de técnicas de CRM</t>
  </si>
  <si>
    <t xml:space="preserve">Modelo EU CR8 – Declarações de fluxos de RWEA relativos a exposições ao risco de crédito de acordo com o método IRB </t>
  </si>
  <si>
    <t>A-IRB</t>
  </si>
  <si>
    <t>Intervalo de PD</t>
  </si>
  <si>
    <t>Exposições extrapatrimoniais antes de CCF</t>
  </si>
  <si>
    <t>CCF médio ponderado por exposição</t>
  </si>
  <si>
    <t>Exposição após CCF e após CRM</t>
  </si>
  <si>
    <t>PD média ponderada por exposição (%)</t>
  </si>
  <si>
    <t>Número de devedores</t>
  </si>
  <si>
    <t>LGD média ponderada por exposição (%)</t>
  </si>
  <si>
    <t>Prazo médio de vencimento ponderado por exposição (anos)</t>
  </si>
  <si>
    <t>Montante da exposição ponderada pelo risco após aplicação dos fatores de apoio</t>
  </si>
  <si>
    <t>Densidade do montante da exposição ponderada pelo risco</t>
  </si>
  <si>
    <t>Montante das perdas esperadas</t>
  </si>
  <si>
    <t>Ajustamentos de valor e provisões</t>
  </si>
  <si>
    <t xml:space="preserve">Administrações centrais ou bancos centrais </t>
  </si>
  <si>
    <t>3.1</t>
  </si>
  <si>
    <t>3.2</t>
  </si>
  <si>
    <t>4.1</t>
  </si>
  <si>
    <t>4.2</t>
  </si>
  <si>
    <t>4.3</t>
  </si>
  <si>
    <t>do qual, Retalho – Renováveis elegíveis</t>
  </si>
  <si>
    <t>4.4</t>
  </si>
  <si>
    <t>do qual, Retalho – Outros, PME</t>
  </si>
  <si>
    <t>4.5</t>
  </si>
  <si>
    <t>Montante de exposição ponderado pelo risco antes da aplicação de derivados de crédito</t>
  </si>
  <si>
    <t>Montante de exposição ponderado pelo risco efetivo</t>
  </si>
  <si>
    <t>Exposições de acordo com o F-IRB</t>
  </si>
  <si>
    <t>Administrações centrais e bancos centrais</t>
  </si>
  <si>
    <t xml:space="preserve">Empresas </t>
  </si>
  <si>
    <t>do qual, Empresas - PME</t>
  </si>
  <si>
    <t>do qual, Empresas - Financiamento especializado</t>
  </si>
  <si>
    <t>Exposições de acordo com o A-IRB</t>
  </si>
  <si>
    <t>8.1</t>
  </si>
  <si>
    <t>8.2</t>
  </si>
  <si>
    <t>9.1</t>
  </si>
  <si>
    <t xml:space="preserve">do qual, Retalho - PME - Garantido por cauções de bens imóveis </t>
  </si>
  <si>
    <t>9.2</t>
  </si>
  <si>
    <t>do qual, Retalho - não PME - Garantido por cauções de bens imóveis</t>
  </si>
  <si>
    <t>9.3</t>
  </si>
  <si>
    <t>9.4</t>
  </si>
  <si>
    <t>do qual, Retalho - PME - Outros</t>
  </si>
  <si>
    <t>9.5</t>
  </si>
  <si>
    <t>do qual, Retalho - não PME - Outros</t>
  </si>
  <si>
    <t>TOTAL (incluindo exposições F-IRB e exposições A-IRB)</t>
  </si>
  <si>
    <t xml:space="preserve">Total de exposições
</t>
  </si>
  <si>
    <t>Técnicas de redução do risco de crédito</t>
  </si>
  <si>
    <t>Métodos de redução do risco de crédito no cálculo dos RWEA</t>
  </si>
  <si>
    <t>Proteção real de crédito (FCP)</t>
  </si>
  <si>
    <t>3.3</t>
  </si>
  <si>
    <t>do qual, Empresas - Outros</t>
  </si>
  <si>
    <t>do qual, Retalho – Outros, não PME</t>
  </si>
  <si>
    <t>Montante de exposição ponderado pelo risco</t>
  </si>
  <si>
    <t>Montante de exposição ponderado pelo risco no final do período de relato anterior</t>
  </si>
  <si>
    <t>Volume dos ativos (+/-)</t>
  </si>
  <si>
    <t>Qualidade dos ativos (+/-)</t>
  </si>
  <si>
    <t>Atualizações de modelos (+/-)</t>
  </si>
  <si>
    <t>Metodologia e política (+/-)</t>
  </si>
  <si>
    <t>Aquisições e alienações (+/-)</t>
  </si>
  <si>
    <t>Movimentos cambiais (+/-)</t>
  </si>
  <si>
    <t>Outros (+/-)</t>
  </si>
  <si>
    <t>Montante de exposição ponderado pelo risco no final do período de relato</t>
  </si>
  <si>
    <t>Modelo EU CR10 — Financiamento especializado e exposições sobre títulos de capital de acordo com o método da ponderação do risco simples</t>
  </si>
  <si>
    <t>Modelo EU CR10.1</t>
  </si>
  <si>
    <t>Financiamento especializado: Financiamento de projetos (método de afetação)</t>
  </si>
  <si>
    <t>Categorias regulamentares</t>
  </si>
  <si>
    <t>Prazo de vencimento residual</t>
  </si>
  <si>
    <t>Exposição patrimonial</t>
  </si>
  <si>
    <t>Exposição extrapatrimonial</t>
  </si>
  <si>
    <t>Categoria 1</t>
  </si>
  <si>
    <t>Inferior a 2,5 anos</t>
  </si>
  <si>
    <t>Igual ou superior a 2,5 anos</t>
  </si>
  <si>
    <t>Categoria 2</t>
  </si>
  <si>
    <t>Categoria 3</t>
  </si>
  <si>
    <t>Categoria 4</t>
  </si>
  <si>
    <t>Categoria 5</t>
  </si>
  <si>
    <t>Modelo EU CCR1 – Análise da exposição ao CCR por método</t>
  </si>
  <si>
    <t>Modelo EU CCR2 — Operações sujeitas a requisitos de fundos próprios para o risco de CVA</t>
  </si>
  <si>
    <t>Modelo EU CCR3 – Método padrão – exposições ao CCR por ponderadores de risco e classes de exposição regulamentares</t>
  </si>
  <si>
    <t>Modelo EU CCR6 – Exposições sobre derivados de crédito</t>
  </si>
  <si>
    <t>Modelo EU CCR7 – Declarações de fluxos de RWEA das exposições ao CCR de acordo com o método IMM</t>
  </si>
  <si>
    <t>Modelo EU CCR8 – Exposições sobre CCP</t>
  </si>
  <si>
    <t>Custo de substituição (RC)</t>
  </si>
  <si>
    <t>Exposição futura potencial (PFE)</t>
  </si>
  <si>
    <t>EEPE</t>
  </si>
  <si>
    <t>Valor de exposição antes de CRM</t>
  </si>
  <si>
    <t>Valor de exposição após CRM</t>
  </si>
  <si>
    <t>RWEA</t>
  </si>
  <si>
    <t>EU - Método do risco inicial (para derivados)</t>
  </si>
  <si>
    <t>EU - SA-CCR Simplificado (para derivados)</t>
  </si>
  <si>
    <t>SA-CCR (para derivados)</t>
  </si>
  <si>
    <t>IMM (para derivados e SFT)</t>
  </si>
  <si>
    <t>Do qual conjuntos de compensação de operações de financiamento através de valores mobiliários</t>
  </si>
  <si>
    <t>2b</t>
  </si>
  <si>
    <t>Do qual derivados e conjuntos de compensação de derivados e operações de liquidação longa</t>
  </si>
  <si>
    <t>2c</t>
  </si>
  <si>
    <t>Do qual decorrente de conjuntos de compensação contratual entre produtos</t>
  </si>
  <si>
    <t>Método simples baseado em cauções financeiras (para SFT)</t>
  </si>
  <si>
    <t>Método integral baseado em cauções financeiras (para SFT)</t>
  </si>
  <si>
    <t>VaR (Valor em risco) para SFT</t>
  </si>
  <si>
    <t>Total de operações sujeitas ao método avançado</t>
  </si>
  <si>
    <t xml:space="preserve">   i) Componente VaR (incluindo o multiplicador de três)</t>
  </si>
  <si>
    <t xml:space="preserve">   ii) Componente VaR sob tensão (incluindo o multiplicador de três):</t>
  </si>
  <si>
    <t>Operações sujeitas ao método padrão</t>
  </si>
  <si>
    <t xml:space="preserve">Total de operações sujeitas a requisitos de fundos próprios para o risco de CVA </t>
  </si>
  <si>
    <t>Classes de exposição</t>
  </si>
  <si>
    <t xml:space="preserve">Administrações regionais ou autoridades locais </t>
  </si>
  <si>
    <t>Escala de PD</t>
  </si>
  <si>
    <t>PD média ponderada da exposição (%)</t>
  </si>
  <si>
    <t>Densidade dos montantes das exposições ponderados pelo risco</t>
  </si>
  <si>
    <t>Total (todas as classes de exposição relevantes para o CCR)</t>
  </si>
  <si>
    <t>Cauções utilizadas em operações de derivados</t>
  </si>
  <si>
    <t>Cauções utilizadas em SFT</t>
  </si>
  <si>
    <t>Tipo de caução</t>
  </si>
  <si>
    <t>Justo valor das cauções recebidas</t>
  </si>
  <si>
    <t>Justo valor das cauções dadas</t>
  </si>
  <si>
    <t>Segregadas</t>
  </si>
  <si>
    <t>Não segregadas</t>
  </si>
  <si>
    <t>Numerário – moeda nacional</t>
  </si>
  <si>
    <t>Numerário – outras moedas</t>
  </si>
  <si>
    <t>Dívida soberana nacional</t>
  </si>
  <si>
    <t>Outra dívida soberana</t>
  </si>
  <si>
    <t>Dívida de agência estatal</t>
  </si>
  <si>
    <t>Obrigações de empresas</t>
  </si>
  <si>
    <t>Outras cauções</t>
  </si>
  <si>
    <t>Proteção adquirida</t>
  </si>
  <si>
    <t>Proteção vendida</t>
  </si>
  <si>
    <t>Montantes nocionais</t>
  </si>
  <si>
    <t>Opções de crédito</t>
  </si>
  <si>
    <t>Outros derivados de crédito</t>
  </si>
  <si>
    <t>Justos valores</t>
  </si>
  <si>
    <t>Justo valor positivo (ativo)</t>
  </si>
  <si>
    <t>Justo valor negativo (passivo)</t>
  </si>
  <si>
    <t>RWEA no final do período de reporte anterior</t>
  </si>
  <si>
    <t>Volume dos ativos</t>
  </si>
  <si>
    <t>Qualidade de crédito das contrapartes</t>
  </si>
  <si>
    <t>Atualizações dos modelos (apenas IMM)</t>
  </si>
  <si>
    <t>Metodologia e políticas (apenas IMM)</t>
  </si>
  <si>
    <t>Aquisições e alienações</t>
  </si>
  <si>
    <t>Movimentos cambiais</t>
  </si>
  <si>
    <t>RWEA no final do período de reporte atual</t>
  </si>
  <si>
    <t xml:space="preserve">Valor de exposição </t>
  </si>
  <si>
    <t>Exposições sobre QCCP elegíveis (total)</t>
  </si>
  <si>
    <t>Exposições para transações em QCCP (excluindo margem inicial e contribuições para o fundo de proteção) do qual</t>
  </si>
  <si>
    <t xml:space="preserve">   i) Derivados OTC</t>
  </si>
  <si>
    <t xml:space="preserve">   ii) Derivados transacionados em bolsa</t>
  </si>
  <si>
    <t xml:space="preserve">   iii) SFT</t>
  </si>
  <si>
    <t xml:space="preserve">   iv) Conjuntos de compensação em que a compensação contratual entre produtos foi aprovada</t>
  </si>
  <si>
    <t>Margem inicial segregada</t>
  </si>
  <si>
    <t>Margem inicial não segregada</t>
  </si>
  <si>
    <t>Contribuições pré-financiadas para o fundo de proteção</t>
  </si>
  <si>
    <t>Contribuições não financiadas para o fundo de proteção</t>
  </si>
  <si>
    <t>Exposições a CCP não elegíveis (total)</t>
  </si>
  <si>
    <t>Exposições para transações em CCP não elegíveis (excluindo margem inicial e contribuições para o fundo de proteção); do qual</t>
  </si>
  <si>
    <t>Modelo EU-SEC1 — Exposições de titularização extra carteira de negociação</t>
  </si>
  <si>
    <t>Modelo EU-SEC2 — Exposições de titularização na carteira de negociação</t>
  </si>
  <si>
    <t>Modelo EU-SEC3 — Exposições de titularização extra carteira de negociação e requisitos de fundos próprios regulamentares associados — a instituição atua na qualidade de cedente ou patrocinador</t>
  </si>
  <si>
    <t>Modelo EU-SEC4 — Exposições de titularização extra carteira de negociação e requisitos de fundos próprios regulamentares associados — a instituição atua na qualidade de investidor</t>
  </si>
  <si>
    <t>Modelo EU-SEC5 — Exposições titularizadas pela instituição — Exposições em situação de incumprimento e ajustamentos para riscos de crédito específicos</t>
  </si>
  <si>
    <t>A instituição atua na qualidade de cedente</t>
  </si>
  <si>
    <t>A instituição atua na qualidade de patrocinador</t>
  </si>
  <si>
    <t>A instituição atua na qualidade de investidor</t>
  </si>
  <si>
    <t>Tradicional</t>
  </si>
  <si>
    <t>Sintética</t>
  </si>
  <si>
    <t>Subtotal</t>
  </si>
  <si>
    <t>STS</t>
  </si>
  <si>
    <t>Não STS</t>
  </si>
  <si>
    <t>do qual, SRT</t>
  </si>
  <si>
    <t>Total das exposições</t>
  </si>
  <si>
    <t>Retalho (total)</t>
  </si>
  <si>
    <t xml:space="preserve">   empréstimos hipotecários sobre imóveis de habitação</t>
  </si>
  <si>
    <t xml:space="preserve">   cartões de crédito</t>
  </si>
  <si>
    <t xml:space="preserve">   outras exposições de retalho </t>
  </si>
  <si>
    <t xml:space="preserve">   retitularização</t>
  </si>
  <si>
    <t>Por grosso (total)</t>
  </si>
  <si>
    <t xml:space="preserve">   empréstimos a empresas</t>
  </si>
  <si>
    <t xml:space="preserve">   empréstimos hipotecários sobre imóveis comerciais </t>
  </si>
  <si>
    <t xml:space="preserve">   locações e contas a receber</t>
  </si>
  <si>
    <t xml:space="preserve">   por grosso, outros</t>
  </si>
  <si>
    <t>Valores de exposição (por escalões de ponderação de risco (RW)/deduções)</t>
  </si>
  <si>
    <t>Valores de exposição (por abordagem regulamentar)</t>
  </si>
  <si>
    <t>Montante de exposição ponderado pelo risco (RWEA)
 (por abordagem regulamentar)</t>
  </si>
  <si>
    <t>Requisito de fundos próprios após aplicação do limite máximo</t>
  </si>
  <si>
    <t>RW ≤ 20 %</t>
  </si>
  <si>
    <t xml:space="preserve"> RW &gt; 20 % e até 50 %</t>
  </si>
  <si>
    <t xml:space="preserve"> RW &gt; 50 % e até 100 %</t>
  </si>
  <si>
    <t xml:space="preserve"> RW &gt; 100 % e até 1250 %</t>
  </si>
  <si>
    <t>RW 1250 %/deduções</t>
  </si>
  <si>
    <t>SEC-IRBA</t>
  </si>
  <si>
    <t>SEC-ERBA
(incluindo IAA)</t>
  </si>
  <si>
    <t>SEC-SA</t>
  </si>
  <si>
    <t>RW 1250 %/ deduções</t>
  </si>
  <si>
    <t>RW 1250 %
deduções</t>
  </si>
  <si>
    <t xml:space="preserve">Operações tradicionais </t>
  </si>
  <si>
    <t xml:space="preserve">   Titularização</t>
  </si>
  <si>
    <t xml:space="preserve">       Retalho</t>
  </si>
  <si>
    <t xml:space="preserve">       do qual, STS</t>
  </si>
  <si>
    <t xml:space="preserve">       Por grosso</t>
  </si>
  <si>
    <t xml:space="preserve">   Retitularização</t>
  </si>
  <si>
    <t xml:space="preserve">Operações sintéticas </t>
  </si>
  <si>
    <t xml:space="preserve">       Subjacente de retalho</t>
  </si>
  <si>
    <t>Montante de exposição ponderado pelo risco (RWEA) 
(por abordagem regulamentar)</t>
  </si>
  <si>
    <t>RW  1250 %/deduções</t>
  </si>
  <si>
    <t xml:space="preserve">Titularização tradicional </t>
  </si>
  <si>
    <t xml:space="preserve">Titularização sintética </t>
  </si>
  <si>
    <t>Exposições titularizadas pela instituição — A instituição atua na qualidade de cedente ou patrocinador</t>
  </si>
  <si>
    <t>Total do montante nominal em dívida</t>
  </si>
  <si>
    <t>Total do montante dos ajustamentos para risco específico de crédito efetuados durante o período</t>
  </si>
  <si>
    <t>do qual, exposições em situação de incumprimento</t>
  </si>
  <si>
    <t>Modelo EU MR1 – Risco de mercado de acordo com o método padrão</t>
  </si>
  <si>
    <t>Modelo EU MR2-A – Risco de mercado de acordo com o método dos modelos internos (IMA)</t>
  </si>
  <si>
    <t>Modelo EU MR3 – Valores IMA para as carteiras de negociação</t>
  </si>
  <si>
    <t>Modelo EU MR4 – Comparação das estimativas de VaR com os ganhos/perdas</t>
  </si>
  <si>
    <t>Risco de taxa de juro (geral e específico)</t>
  </si>
  <si>
    <t>Risco sobre títulos de capital (geral e específico)</t>
  </si>
  <si>
    <t>Risco cambial</t>
  </si>
  <si>
    <t xml:space="preserve">Risco sobre mercadorias </t>
  </si>
  <si>
    <t xml:space="preserve">Opções </t>
  </si>
  <si>
    <t>Método simplificado</t>
  </si>
  <si>
    <t>Método Delta-plus</t>
  </si>
  <si>
    <t>Método baseado em cenários</t>
  </si>
  <si>
    <t>Fator de multiplicação (mc) x média dos 60 dias úteis anteriores (VaRavg)</t>
  </si>
  <si>
    <t>Medida IRC mais recente</t>
  </si>
  <si>
    <t>Medida IRC média de 12 semanas</t>
  </si>
  <si>
    <t>Medida de risco global mais recente</t>
  </si>
  <si>
    <t>Medida de risco global média de 12 semanas</t>
  </si>
  <si>
    <t xml:space="preserve">Medida de risco global - Valor mínimo </t>
  </si>
  <si>
    <t xml:space="preserve">Outros </t>
  </si>
  <si>
    <t>Modelo EU MR2-B – Declarações de fluxos de RWA para os riscos de mercado de acordo com o método IMA</t>
  </si>
  <si>
    <t>VaR</t>
  </si>
  <si>
    <t>SVaR</t>
  </si>
  <si>
    <t>IRC</t>
  </si>
  <si>
    <t>Medida de risco global</t>
  </si>
  <si>
    <t>Total de RWEA</t>
  </si>
  <si>
    <t>Total de requisitos de fundos próprios</t>
  </si>
  <si>
    <t xml:space="preserve">RWEA no final do período anterior </t>
  </si>
  <si>
    <t>1a</t>
  </si>
  <si>
    <t>Ajustamento regulamentar</t>
  </si>
  <si>
    <t>1b</t>
  </si>
  <si>
    <t xml:space="preserve">RWEA no final do trimestre anterior (final do dia) </t>
  </si>
  <si>
    <t xml:space="preserve">Variação dos níveis de risco </t>
  </si>
  <si>
    <t xml:space="preserve">Atualizações/alterações de modelo </t>
  </si>
  <si>
    <t>Metodologia e políticas</t>
  </si>
  <si>
    <t xml:space="preserve">Aquisições e alienações </t>
  </si>
  <si>
    <t xml:space="preserve">Movimentos cambiais </t>
  </si>
  <si>
    <t>8a</t>
  </si>
  <si>
    <t xml:space="preserve">RWEA no final do período de divulgação (final do dia) </t>
  </si>
  <si>
    <t>8b</t>
  </si>
  <si>
    <t xml:space="preserve">RWEA no final do período de divulgação </t>
  </si>
  <si>
    <t xml:space="preserve">VaR (10 dias 99 %) </t>
  </si>
  <si>
    <t>Valor máximo</t>
  </si>
  <si>
    <t>Valor médio</t>
  </si>
  <si>
    <t xml:space="preserve">Valor mínimo </t>
  </si>
  <si>
    <t>Final do período</t>
  </si>
  <si>
    <t>SVaR (10 dias 99 %)</t>
  </si>
  <si>
    <t>IRC (99,9 %)</t>
  </si>
  <si>
    <t xml:space="preserve">Medida de risco global (99,9 %) </t>
  </si>
  <si>
    <t>Rácios de Fundos próprios (em percentagem do montante da exposição ponderada pelo risco)</t>
  </si>
  <si>
    <t>(Ajustamento para isenção temporária das exposições sobre bancos centrais (se aplicável))</t>
  </si>
  <si>
    <t>Ajustamento para instrumentos financeiros derivados</t>
  </si>
  <si>
    <t>(Componente CCP isenta das exposições em que uma instituição procede em nome de um cliente à compensação através de uma CCP) (método do risco inicial)</t>
  </si>
  <si>
    <t>(Provisões gerais deduzidas na determinação dos fundos próprios de nível 1 e provisões específicas associadas às exposições extrapatrimoniais)</t>
  </si>
  <si>
    <t>Rácio de alavancagem (excluindo o impacto de qualquer isenção temporária aplicável às reservas junto de bancos centrais) (%)</t>
  </si>
  <si>
    <t>EU-27b</t>
  </si>
  <si>
    <t>Medida de exposição total (incluindo o impacto de qualquer isenção temporária aplicável das reservas junto de bancos centrais) que incorpora valores médios da linha 28 dos ativos SFT em termos brutos (após ajustamento para operações contabilísticas de venda e líquidos dos montantes das contas a pagar e a receber em numerário associadas)</t>
  </si>
  <si>
    <t>Medida de exposição total (excluindo o impacto de qualquer isenção temporária aplicável das reservas junto de bancos centrais) que incorpora valores médios da linha 28 dos ativos SFT em termos brutos (após ajustamento para operações contabilísticas de venda e líquidos dos montantes das contas a pagar e a receber em numerário associadas)</t>
  </si>
  <si>
    <t>Operações de financiamento através de valores mobiliários com clientes financeiros caucionadas por HQLA de nível 1, produtivas, sujeitas a uma margem de avaliação (haircut) de 0 %</t>
  </si>
  <si>
    <t>Operações de financiamento através de valores mobiliários com clientes financeiros caucionadas por outros ativos, produtivas, e empréstimos e adiantamentos a instituições financeiras, produtivos</t>
  </si>
  <si>
    <t>Empréstimos a clientes empresariais não financeiros, produtivos, empréstimos a clientes de retalho e pequenas empresas, produtivos, e empréstimos a entidades soberanas e entidades do setor público, produtivos, do qual:</t>
  </si>
  <si>
    <t xml:space="preserve"> Proteção pessoal de crédito (UFCP)</t>
  </si>
  <si>
    <t>do qual, Retalho – Bens imóveis, PME</t>
  </si>
  <si>
    <t>do qual, Retalho – Bens imóveis, não PME</t>
  </si>
  <si>
    <t xml:space="preserve">VaR do dia anterior (VaR t-1 ) </t>
  </si>
  <si>
    <t>SVaR mais recente disponível (SVaR t-1 ))</t>
  </si>
  <si>
    <t>Fator de multiplicação (ms) x média dos 60 dias úteis anteriores (SVaRavg)</t>
  </si>
  <si>
    <t>Voltar ao Índice</t>
  </si>
  <si>
    <t>Rácios de capital e resumo dos seus principais componentes</t>
  </si>
  <si>
    <t xml:space="preserve">    Fully implemented</t>
  </si>
  <si>
    <t xml:space="preserve">  Phased-in</t>
  </si>
  <si>
    <t>FUNDOS PRÓPRIOS</t>
  </si>
  <si>
    <t>Fundos próprios de nível 1 (tier 1)</t>
  </si>
  <si>
    <t>dos quais: Fundos próprios principais de nível 1 (CET1)</t>
  </si>
  <si>
    <t>Fundos próprios de nível 2 (tier 2)</t>
  </si>
  <si>
    <t>Fundos próprios totais</t>
  </si>
  <si>
    <t>Risco de crédito e risco de crédito de contraparte</t>
  </si>
  <si>
    <t>Risco de mercado</t>
  </si>
  <si>
    <t>Credit Valuation Adjustments (CVA)</t>
  </si>
  <si>
    <t>RÁCIOS DE CAPITAL</t>
  </si>
  <si>
    <t>Rácio common equity tier 1</t>
  </si>
  <si>
    <t>Rácio tier 1</t>
  </si>
  <si>
    <t>Rácio total</t>
  </si>
  <si>
    <t>Reconciliação entre o capital contabilístico e regulamentar</t>
  </si>
  <si>
    <t>Capital</t>
  </si>
  <si>
    <t>Títulos próprios</t>
  </si>
  <si>
    <t>Prémio de emissão</t>
  </si>
  <si>
    <t>Ações Preferenciais</t>
  </si>
  <si>
    <t>Outros instrumentos de capital</t>
  </si>
  <si>
    <t>Reservas e resultados acumulados</t>
  </si>
  <si>
    <t>Lucro líquido do exercício atribuível aos acionistas do Banco</t>
  </si>
  <si>
    <t>TOTAL DE CAPITAIS PRÓPRIOS ATRIBUÍVEIS AOS ACIONISTAS</t>
  </si>
  <si>
    <t>Interesses que não controlam (minoritários)</t>
  </si>
  <si>
    <t>TOTAL DE CAPITAIS PRÓPRIOS</t>
  </si>
  <si>
    <t>Títulos próprios de instrumentos não elegíveis para FPP1</t>
  </si>
  <si>
    <t>Ações Preferenciais não elegíveis para FPP1</t>
  </si>
  <si>
    <t>Outros instrumentos de capital não elegíveis para FPP1</t>
  </si>
  <si>
    <t>Lucro líquido do exercício atribuível aos acionistas do Banco não elegível para FPP1</t>
  </si>
  <si>
    <t xml:space="preserve">Interesses que não controlam (minoritários) não elegíveis para FPP1 </t>
  </si>
  <si>
    <t>Outros ajustamentos regulamentares</t>
  </si>
  <si>
    <t>Dos quais: Ativos intangíveis</t>
  </si>
  <si>
    <t>Dos quais: Goodwill</t>
  </si>
  <si>
    <t>Dos quais: Ativos por impostos diferidos</t>
  </si>
  <si>
    <t>Dos quais: Outros</t>
  </si>
  <si>
    <t>FUNDOS PRÓPRIOS PRINCIPAIS DE NÍVEL 1 (FPP1)</t>
  </si>
  <si>
    <t>Passivos subordinados</t>
  </si>
  <si>
    <t>Ajustamentos transferidos de FPP1</t>
  </si>
  <si>
    <t>Ajustamentos transferidos de FP2</t>
  </si>
  <si>
    <t>Outros Ajustamentos</t>
  </si>
  <si>
    <t>Dos quais: Insuficiência de provisões para perdas esperadas</t>
  </si>
  <si>
    <t>Dos quais: Montantes residuais de instrumentos de FPP1 de entidades do setor financeiro nas quais a instituição tem um investimento significativo</t>
  </si>
  <si>
    <t>FUNDOS PRÓPRIOS DE NÍVEL 1 (FP1)</t>
  </si>
  <si>
    <t>Interesses que não controlam elegíveis em FP2</t>
  </si>
  <si>
    <t>Ações Preferenciais elegíveis em FP2</t>
  </si>
  <si>
    <t>Ajustamentos com impacto em FP2, incluindo filtros nacionais</t>
  </si>
  <si>
    <t>Ajustamentos que são transferidos para FP1 por insuficiência de instrumentos FP2</t>
  </si>
  <si>
    <t>FUNDOS PRÓPRIOS DE NÍVEL 2 (FP2)</t>
  </si>
  <si>
    <t>FUNDOS PRÓPRIOS TOTAIS</t>
  </si>
  <si>
    <t>Notas:</t>
  </si>
  <si>
    <t>O somatório das rubricas 1, 2, 3 e 9 equivalem à rubrica 1 do Template CC1.</t>
  </si>
  <si>
    <t>A rubrica 6 equivale ao somatório das rubricas 2 e 3 do Template CC1.</t>
  </si>
  <si>
    <t>O somatório das rubricas 7 e 12 equivalem à rubrica 5a do Template CC1.</t>
  </si>
  <si>
    <t>A rubrica 14 equivale à rubrica 28 do Template CC1.</t>
  </si>
  <si>
    <t>A rubrica 15 equivale à rubrica 30 do Template CC1.</t>
  </si>
  <si>
    <t>A rubrica 16 equivale à rubrica 34 do Template CC1.</t>
  </si>
  <si>
    <t>A rubrica 19 equivale à rubrica 46 do Template CC1.</t>
  </si>
  <si>
    <t>A rubrica 20 equivale à rubrica 48 do Template CC1.</t>
  </si>
  <si>
    <t>A rubrica 22 equivale à rubrica 55 do Template CC1.</t>
  </si>
  <si>
    <t>FUNDOS PRÓPRIOS DISPONÍVEIS (MONTANTES)</t>
  </si>
  <si>
    <t>Fundos próprios principais de nível 1 (CET1)</t>
  </si>
  <si>
    <t>Fundos próprios principais de nível 1 (CET1) se o regime transitório da IFRS 9 ou perdas de crédito esperadas análogas não tivesse sido aplicado</t>
  </si>
  <si>
    <t>Fundos próprios principais de nível 1 (CET1) se o regime de tratamento temporário dos ganhos e perdas não realizados avaliados ao justo valor através de de outro rendimento integral, de acordo com o artigo 468 da CRR, não tivesse sido aplicado</t>
  </si>
  <si>
    <t>Fundos próprios de nível 1 se o regime transitório da IFRS 9 ou perdas de crédito esperadas análogas não tivesse sido aplicado</t>
  </si>
  <si>
    <t>4a</t>
  </si>
  <si>
    <t>Fundos próprios totais se o regime transitório da IFRS 9 ou perdas de crédito esperadas análogas não tivesse sido aplicado</t>
  </si>
  <si>
    <t>6a</t>
  </si>
  <si>
    <t>Fundos próprios totais se o regime de tratamento temporário de ganhos e perdas não realizados avaliados ao justo valor através de de outro rendimento integral, de acordo com o artigo 468 da CRR, não tivesse sido aplicado</t>
  </si>
  <si>
    <t>ATIVOS PONDERADOS PELO RISCO (MONTANTES)</t>
  </si>
  <si>
    <t>Total de ativos ponderados pelo risco</t>
  </si>
  <si>
    <t>Total de ativos ponderados pelo risco se o regime transitório da IFRS 9 ou perdas de crédito esperadas análogas não tivesse sido aplicado</t>
  </si>
  <si>
    <t>RÁCIOS DE FUNDOS PRÓPRIOS</t>
  </si>
  <si>
    <t>Fundos próprios principais de nível 1 (em percentagem do montante das posições em risco)</t>
  </si>
  <si>
    <t>Fundos próprios principais de nível 1 (em percentagem do montante das posições em risco) se o regime transitório da IFRS 9 ou perdas de crédito esperadas análogas não tivesse sido aplicado</t>
  </si>
  <si>
    <t>10a</t>
  </si>
  <si>
    <t>Fundos próprios principais de nível 1 (em percentagem do montante das posições em risco) se o regime de tratamento temporário de ganhos e perdas não realizados avaliados ao justo valor através de de outro rendimento integral, de acordo com o artigo 468 da CRR, não tivesse sido aplicado</t>
  </si>
  <si>
    <t>Fundos próprios de nível 1 (em percentagem do montante das posições em risco)</t>
  </si>
  <si>
    <t>Fundos próprios de nível 1 (em percentagem do montante das posições em risco) se o regime transitório da IFRS 9 ou perdas de crédito esperadas análogas não tivesse sido aplicado</t>
  </si>
  <si>
    <t>12a</t>
  </si>
  <si>
    <t>Fundos próprios de nível 1 (em percentagem do montante das posições em risco) se o regime de tratamento temporário de ganhos e perdas não realizados avaliados ao justo valor através de de outro rendimento integral, de acordo com o artigo 468 da CRR, não tivesse sido aplicado</t>
  </si>
  <si>
    <t>Fundos próprios totais (em percentagem do montante das posições em risco)</t>
  </si>
  <si>
    <t>Fundos próprios totais (em percentagem do montante das posições em risco) se o regime transitório da IFRS 9 ou perdas de crédito esperadas análogas não tivesse sido aplicado</t>
  </si>
  <si>
    <t>RÁCIO DE ALAVANCAGEM</t>
  </si>
  <si>
    <t>Medida da exposição total do rácio de alavancagem</t>
  </si>
  <si>
    <t>Rácio de alavancagem se o regime transitório da IFRS 9 ou perdas de crédito esperadas análogas não tivesse sido aplicado</t>
  </si>
  <si>
    <t>17a</t>
  </si>
  <si>
    <t>Rácio de alavancagem  se o regime de tratamento temporário de ganhos e perdas não realizados avaliados ao justo valor através de de outro rendimento integral, de acordo com o artigo 468 da CRR, não tivesse sido aplicado</t>
  </si>
  <si>
    <t>Outras divulgações regulamentares periódicas</t>
  </si>
  <si>
    <t xml:space="preserve"> Síntese dos montantes totais das exposições ao risco</t>
  </si>
  <si>
    <t>Modelo para os indicadores de base</t>
  </si>
  <si>
    <t>Composição dos fundos próprios regulamentares</t>
  </si>
  <si>
    <t>Reconciliação dos fundos próprios regulamentares com o balanço nas demonstrações financeiras auditadas</t>
  </si>
  <si>
    <t>Distribuição geográfica das exposições de crédito relevantes para o cálculo da reserva contracíclica de fundos próprios</t>
  </si>
  <si>
    <t>Montante da reserva contracíclica de fundos próprios específica da instituição</t>
  </si>
  <si>
    <t>Resumo da conciliação dos ativos contabilísticos e das exposições utilizadas para efeitos do rácio de alavancagem</t>
  </si>
  <si>
    <t>Divulgação comum do rácio de alavancagem</t>
  </si>
  <si>
    <t>Repartição das exposições patrimoniais (excluindo derivados, SFT e exposições isentas)</t>
  </si>
  <si>
    <t>Informação quantitativa sobre o rácio de cobertura de liquidez (LCR)</t>
  </si>
  <si>
    <t xml:space="preserve">Rácio de Financiamento Estável Líquido </t>
  </si>
  <si>
    <t>Exposições produtivas e não produtivas e provisões relacionadas</t>
  </si>
  <si>
    <t>Prazo de vencimento das exposições</t>
  </si>
  <si>
    <t>Qualidade de crédito das exposições reestruturadas</t>
  </si>
  <si>
    <t>Qualidade das exposições não produtivas, por localização geográfica </t>
  </si>
  <si>
    <t>Qualidade de crédito dos empréstimos e adiantamentos, por setor</t>
  </si>
  <si>
    <t>Qualidade da restruturação</t>
  </si>
  <si>
    <t>Variações no volume de empréstimos e adiantamentos não produtivos</t>
  </si>
  <si>
    <t xml:space="preserve">Avaliação das cauções - empréstimos e adiantamentos </t>
  </si>
  <si>
    <t xml:space="preserve">Cauções obtidas por aquisição da posse e processos de execução </t>
  </si>
  <si>
    <t>Cauções obtidas por aquisição da posse e processos de execução - discriminação por antiguidade</t>
  </si>
  <si>
    <t>Síntese das técnicas de CRM  Divulgação da utilização de técnicas de redução do risco de crédito</t>
  </si>
  <si>
    <t>Método padrão – Exposição ao risco de crédito e efeitos de redução do risco de crédito (CRM)</t>
  </si>
  <si>
    <t>Método padrão</t>
  </si>
  <si>
    <t>Método IRB – Efeito sobre os RWEA dos derivados de crédito utilizados como técnicas de CRM</t>
  </si>
  <si>
    <t>Método IRB — Divulgação da extensão da utilização de técnicas de CRM</t>
  </si>
  <si>
    <t xml:space="preserve">Declarações de fluxos de RWEA relativos a exposições ao risco de crédito de acordo com o método IRB </t>
  </si>
  <si>
    <t>Exposições de financiamento especializado e em títulos de capital de acordo com o método da ponderação do risco simples</t>
  </si>
  <si>
    <t>Análise da exposição ao CCR por método</t>
  </si>
  <si>
    <t>Operações sujeitas a requisitos de fundos próprios para o risco de CVA</t>
  </si>
  <si>
    <t>Método padrão – exposições ao CCR por ponderadores de risco e classes de exposição regulamentares</t>
  </si>
  <si>
    <t>Método IRB – exposições ao CRR por classes de exposição e intervalos de PD</t>
  </si>
  <si>
    <t>Composição das cauções para as exposições ao CCR</t>
  </si>
  <si>
    <t>Exposições sobre derivados de crédito</t>
  </si>
  <si>
    <t>Declarações de fluxos de RWEA das exposições ao CCR de acordo com o método IMM</t>
  </si>
  <si>
    <t>Exposições sobre CCP</t>
  </si>
  <si>
    <t>Exposições de titularização extra carteira de negociação</t>
  </si>
  <si>
    <t>Exposições de titularização na carteira de negociação</t>
  </si>
  <si>
    <t>Exposições de titularização extra carteira de negociação e requisitos de fundos próprios regulamentares associados — a instituição atua na qualidade de cedente ou patrocinador</t>
  </si>
  <si>
    <t>Exposições de titularização extra carteira de negociação e requisitos de fundos próprios regulamentares associados — a instituição atua na qualidade de investidor</t>
  </si>
  <si>
    <t>Exposições titularizadas pela instituição — Exposições em situação de incumprimento e ajustamentos para riscos de crédito específicos</t>
  </si>
  <si>
    <t>Risco de mercado de acordo com o método padrão</t>
  </si>
  <si>
    <t>Risco de mercado de acordo com o método dos modelos internos (IMA)</t>
  </si>
  <si>
    <t>Declarações de fluxos de RWEA para os riscos de mercado de acordo com o método IMA</t>
  </si>
  <si>
    <t>Valores IMA para as carteiras de negociação</t>
  </si>
  <si>
    <t>Comparação das estimativas de VaR com os ganhos/perdas</t>
  </si>
  <si>
    <t>Rácio de Cobertura de Liquidez (*)</t>
  </si>
  <si>
    <t>CORPORATE</t>
  </si>
  <si>
    <t>0.00 to &lt;0.15</t>
  </si>
  <si>
    <t>0.15 to &lt;0.25</t>
  </si>
  <si>
    <t>0.25 to &lt;0.50</t>
  </si>
  <si>
    <t>0.50 to &lt;0.75</t>
  </si>
  <si>
    <t>0.75 to &lt;2.50</t>
  </si>
  <si>
    <t>2.50 to &lt;10.00</t>
  </si>
  <si>
    <t>10.00 to &lt;100.00</t>
  </si>
  <si>
    <t>100.00 (Default)</t>
  </si>
  <si>
    <t>Subtotal Corporate</t>
  </si>
  <si>
    <t>OTHER RETAIL - SME</t>
  </si>
  <si>
    <t>Subtotal Other Retail SME</t>
  </si>
  <si>
    <t>Modelo EU CR6 – Método IRB – Exposições ao risco de crédito por classes de exposição e intervalo de PD</t>
  </si>
  <si>
    <t>0.00 to &lt;0.10</t>
  </si>
  <si>
    <t>0.10  to &lt;0.15</t>
  </si>
  <si>
    <t>0.75 to &lt;1.75</t>
  </si>
  <si>
    <t>1.75 to &lt;2.5</t>
  </si>
  <si>
    <t>2.5 to &lt;5</t>
  </si>
  <si>
    <t>5 to &lt;10</t>
  </si>
  <si>
    <t>10 to &lt;20</t>
  </si>
  <si>
    <t>20 to &lt;30</t>
  </si>
  <si>
    <t>30.00 to &lt;100.00</t>
  </si>
  <si>
    <t>CORPORATE SME</t>
  </si>
  <si>
    <t>Subtotal Corporate SME</t>
  </si>
  <si>
    <t>QUALIFYING REVOLVING RETAIL EXPOSURES</t>
  </si>
  <si>
    <t>Subtotal Qualifying Revolving Retail Exposures</t>
  </si>
  <si>
    <t>OTHER RETAIL - NON SME</t>
  </si>
  <si>
    <t>Subtotal Other Retail Non SME</t>
  </si>
  <si>
    <t>GARANTIDO POR REAL ESTATE SME</t>
  </si>
  <si>
    <t>GARANTIDO POR REAL ESTATE NON SME</t>
  </si>
  <si>
    <t>Subtotal garantido por Real Estate SME</t>
  </si>
  <si>
    <t>Subtotal garantido por Non SME</t>
  </si>
  <si>
    <t>Total (todas as classes)</t>
  </si>
  <si>
    <t xml:space="preserve">RWEA sem efeitos de substituição
(apenas efeitos de redução)
</t>
  </si>
  <si>
    <t xml:space="preserve">RWEA com efeitos de substituição
(efeitos de redução e de substituição)
</t>
  </si>
  <si>
    <t>Parte das exposições cobertas por outras cauções elegíveis (%)</t>
  </si>
  <si>
    <t>Parte das exposições cobertas por outras proteções reais de crédito (%)</t>
  </si>
  <si>
    <t>Parte das exposições cobertas por derivados de crédito (% )</t>
  </si>
  <si>
    <t>Parte das exposições cobertas por cauções de bens imóveis (% )</t>
  </si>
  <si>
    <t>Parte das exposições cobertas por créditos a receber (% )</t>
  </si>
  <si>
    <t>Parte das exposições cobertas por outras cauções de bens físicos (%)</t>
  </si>
  <si>
    <t>Parte das exposições cobertas por depósitos em numerário (%)</t>
  </si>
  <si>
    <t>Parte das exposições cobertas por apólices de seguro de vida (%)</t>
  </si>
  <si>
    <t>Parte das exposições cobertas por instrumentos detidos por um terceiro (%)</t>
  </si>
  <si>
    <t>Portugal</t>
  </si>
  <si>
    <t>Polónia</t>
  </si>
  <si>
    <t>Moçambique e outros</t>
  </si>
  <si>
    <t>f </t>
  </si>
  <si>
    <t>Do qual: vencido &gt; 1 ano ≤ 2 anos</t>
  </si>
  <si>
    <t>Âmbito de consolidação: consolidado</t>
  </si>
  <si>
    <t>Ativos de derivados para efeitos do NSFR </t>
  </si>
  <si>
    <t>Outros ativos</t>
  </si>
  <si>
    <t>Informação quantitativa</t>
  </si>
  <si>
    <t>Requisitos de SREP (%)</t>
  </si>
  <si>
    <t>Requisitos totais (%)</t>
  </si>
  <si>
    <t>Requisitos de reserva para rácio de alavancagem</t>
  </si>
  <si>
    <t>Requisitos adicionais de AT1 para rácio de alavancagem (%)</t>
  </si>
  <si>
    <t xml:space="preserve">Requisitos adicionais de fundos próprios (CET1 rácio de alavancagem)(%) </t>
  </si>
  <si>
    <t>T</t>
  </si>
  <si>
    <t xml:space="preserve">Modelo EU REM1 — Remuneração atribuída para o exercício financeiro </t>
  </si>
  <si>
    <t>Função de fiscalização do órgão de administração</t>
  </si>
  <si>
    <t xml:space="preserve">Função de gestão do órgão de administração </t>
  </si>
  <si>
    <t>Outros membros da direção de topo</t>
  </si>
  <si>
    <t>Outro pessoal identificado</t>
  </si>
  <si>
    <t>Remuneração fixa</t>
  </si>
  <si>
    <t>Número de membros do pessoal identificado</t>
  </si>
  <si>
    <t>Remuneração fixa total</t>
  </si>
  <si>
    <t>Do qual: pecuniária</t>
  </si>
  <si>
    <t>(Não aplicável na UE)</t>
  </si>
  <si>
    <t>EU-4a</t>
  </si>
  <si>
    <t>Do qual: ações ou direitos de propriedade equivalentes</t>
  </si>
  <si>
    <t xml:space="preserve">Do qual: instrumentos associados a ações ou instrumentos não pecuniários equivalentes </t>
  </si>
  <si>
    <t>EU-5x</t>
  </si>
  <si>
    <t>Do qual: outros instrumentos</t>
  </si>
  <si>
    <t>Do qual: outras formas</t>
  </si>
  <si>
    <t>Remuneração variável</t>
  </si>
  <si>
    <t>Número de membros do pessoal identificados</t>
  </si>
  <si>
    <t>Remuneração variável total</t>
  </si>
  <si>
    <t>Do qual: diferida</t>
  </si>
  <si>
    <t>EU-13a</t>
  </si>
  <si>
    <t>EU-14 a</t>
  </si>
  <si>
    <t>EU-13b</t>
  </si>
  <si>
    <t>EU-14b</t>
  </si>
  <si>
    <t>EU-14x</t>
  </si>
  <si>
    <t>EU-14y</t>
  </si>
  <si>
    <t>Total da remuneração (2 + 10)</t>
  </si>
  <si>
    <t>Modelo EU REM2 — Pagamentos especiais ao pessoal cuja atividade profissional tem um impacto significativo no perfil de risco das instituições (pessoal identificado)</t>
  </si>
  <si>
    <t xml:space="preserve">Remuneração variável garantida atribuída </t>
  </si>
  <si>
    <t>Remuneração variável garantida atribuída - Número de membros do pessoal identificados</t>
  </si>
  <si>
    <t>Remuneração variável garantida atribuída - Montante total</t>
  </si>
  <si>
    <t>Do qual remuneração variável garantida atribuída paga durante o exercício financeiro, que não é tida em conta para o limite máximo dos prémios</t>
  </si>
  <si>
    <t>Indemnizações por cessação de funções atribuídas em períodos anteriores que foram pagas durante o exercício financeiro</t>
  </si>
  <si>
    <t>Indemnizações por cessação de funções atribuídas em períodos anteriores que foram pagas durante o exercício financeiro - Número de membros do pessoal identificados</t>
  </si>
  <si>
    <t>Indemnizações por cessação de funções atribuídas em períodos anteriores que foram pagas durante o exercício financeiro - Montante total</t>
  </si>
  <si>
    <t>Indemnizações por cessação de funções atribuídas durante o exercício financeiro</t>
  </si>
  <si>
    <t>Indemnizações por cessação de funções atribuídas durante o exercício financeiro - Número de membros do pessoal identificados</t>
  </si>
  <si>
    <t>Indemnizações por cessação de funções atribuídas durante o exercício financeiro - Montante total</t>
  </si>
  <si>
    <t xml:space="preserve">Do qual pagas durante o exercício financeiro </t>
  </si>
  <si>
    <t>Do qual diferidas</t>
  </si>
  <si>
    <t>Do qual indemnizações por cessação de funções pagas durante o exercício financeiro, que são tidas em conta para o limite máximo dos prémios</t>
  </si>
  <si>
    <t>Do qual o pagamento mais elevado que foi atribuído a uma única pessoa</t>
  </si>
  <si>
    <t xml:space="preserve">Modelo EU REM3 — Remuneração diferida </t>
  </si>
  <si>
    <t>EU - g</t>
  </si>
  <si>
    <t>EU - h</t>
  </si>
  <si>
    <t>Remuneração diferida e retida</t>
  </si>
  <si>
    <t>Montante total da remuneração diferida atribuída para períodos de desempenho anteriores</t>
  </si>
  <si>
    <t xml:space="preserve">
Do qual devido à aquisição de direitos no exercício financeiro</t>
  </si>
  <si>
    <t xml:space="preserve">
Do qual aquisição de direitos em exercícios financeiros posteriores</t>
  </si>
  <si>
    <t>Montante do ajustamento em função do desempenho aplicado no exercício financeiro relativamente à remuneração diferida que se tornou adquirida no exercício financeiro</t>
  </si>
  <si>
    <t>Montante do ajustamento em função do desempenho aplicado no exercício financeiro relativamente à remuneração diferida que se tornou adquirida em anos de desempenho futuros</t>
  </si>
  <si>
    <t xml:space="preserve">Montante total da remuneração diferida atribuída antes do exercício financeiro efetivamente paga no exercício financeiro </t>
  </si>
  <si>
    <t>Montante total da remuneração diferida atribuída ao período de desempenho anterior que se tornou adquirida mas está sujeita a períodos de retenção</t>
  </si>
  <si>
    <t>Pecuniária</t>
  </si>
  <si>
    <t xml:space="preserve">Instrumentos associados a ações ou instrumentos não pecuniários equivalentes </t>
  </si>
  <si>
    <t>Outros instrumentos</t>
  </si>
  <si>
    <t>Outras formas</t>
  </si>
  <si>
    <t>Função de gestão do órgão de administração</t>
  </si>
  <si>
    <t>Montante total</t>
  </si>
  <si>
    <t>Modelo EU REM4 — Remuneração igual ou superior a 1 milhão de EUR por ano</t>
  </si>
  <si>
    <t>Membros do pessoal identificados que auferem remunerações elevadas na aceção do artigo 450.º, alínea i), do CRR</t>
  </si>
  <si>
    <t>de 1 000 000 até menos de 1 500 000</t>
  </si>
  <si>
    <t>de 1 500 000 até menos de 2 000 000</t>
  </si>
  <si>
    <t>de 2 000 000 até menos de 2 500 000</t>
  </si>
  <si>
    <t>de 2 500 000 até menos de 3 000 000</t>
  </si>
  <si>
    <t>de 3 000 000 até menos de 3 500 000</t>
  </si>
  <si>
    <t>de 3 500 000 até menos de 4 000 000</t>
  </si>
  <si>
    <t>de 4 000 000 até menos de 4 500 000</t>
  </si>
  <si>
    <t>de 4 500 000 até menos de 5 000 000</t>
  </si>
  <si>
    <t>de 5 000 000 até menos de 6 000 000</t>
  </si>
  <si>
    <t>de 6 000 000 até menos de 7 000 000</t>
  </si>
  <si>
    <t>de 7 000 000 até menos de 8 000 000</t>
  </si>
  <si>
    <t>Modelo EU REM5 — Informação sobre a remuneração do pessoal cuja atividade profissional tem um impacto significativo no perfil de risco das instituições (pessoal identificado)</t>
  </si>
  <si>
    <t xml:space="preserve">a </t>
  </si>
  <si>
    <t>Remuneração do órgão de administração</t>
  </si>
  <si>
    <t>Segmentos de atividade</t>
  </si>
  <si>
    <t>Total do órgão de administração</t>
  </si>
  <si>
    <t>Banca de investimento</t>
  </si>
  <si>
    <t>Banca de retalho</t>
  </si>
  <si>
    <t>Gestão de ativos</t>
  </si>
  <si>
    <t>Funções empresariais</t>
  </si>
  <si>
    <t>Funções de controlo interno independentes</t>
  </si>
  <si>
    <t>Todos os outros</t>
  </si>
  <si>
    <t xml:space="preserve">Total </t>
  </si>
  <si>
    <t>Número total de membros do pessoal identificados</t>
  </si>
  <si>
    <t>Do qual: membros do órgão de administração</t>
  </si>
  <si>
    <t>Do qual: outros membros da direção de topo</t>
  </si>
  <si>
    <t>Do qual: outro pessoal identificado</t>
  </si>
  <si>
    <t>Remuneração total do pessoal identificado</t>
  </si>
  <si>
    <t xml:space="preserve">Do qual: remuneração variável </t>
  </si>
  <si>
    <t xml:space="preserve">Do qual: remuneração fixa </t>
  </si>
  <si>
    <t>Modelo EU AE1 - Ativos onerados e não onerados</t>
  </si>
  <si>
    <t>Montante escriturado dos ativos onerados</t>
  </si>
  <si>
    <t>Justo valor dos ativos onerados</t>
  </si>
  <si>
    <t>Montante escriturado dos ativos não onerados</t>
  </si>
  <si>
    <t>Justo valor dos ativos não onerados</t>
  </si>
  <si>
    <t>do qual, EHQLA e HQLA nocionalmente elegíveis</t>
  </si>
  <si>
    <t>do qual, EHQLA e HQLA</t>
  </si>
  <si>
    <t>Ativos da instituição que divulga as informações</t>
  </si>
  <si>
    <t>Instrumentos de capital próprio</t>
  </si>
  <si>
    <t>do qual: obrigações cobertas</t>
  </si>
  <si>
    <t>do qual: titularizações</t>
  </si>
  <si>
    <t>do qual: emitido por administrações públicas</t>
  </si>
  <si>
    <t>do qual: emitido por empresas financeiras</t>
  </si>
  <si>
    <t>do qual: emitido por empresas não-financeiras</t>
  </si>
  <si>
    <t>Modelo EU AE2 - Cauções recebidas e valores mobiliários representativos de dívida próprios emitidos</t>
  </si>
  <si>
    <t>Justo valor das cauções oneradas recebidas ou dos valores mobiliários representativos de dívida próprios emitidos</t>
  </si>
  <si>
    <t>Não onerado</t>
  </si>
  <si>
    <t>Justo valor das cauções recebidas ou dos valores mobiliários representativos de dívida próprios emitidos disponíveis para oneração</t>
  </si>
  <si>
    <t>Cauções recebidas pela instituição que divulga as informações</t>
  </si>
  <si>
    <t>Empréstimos à vista</t>
  </si>
  <si>
    <t>Empréstimos e adiantamentos com exceção dos empréstimos à vista</t>
  </si>
  <si>
    <t>230</t>
  </si>
  <si>
    <t>Outras cauções recebidas</t>
  </si>
  <si>
    <t>240</t>
  </si>
  <si>
    <t>Valores mobiliários representativos de dívida próprios emitidos com exceção de obrigações cobertas ou titularizações</t>
  </si>
  <si>
    <t xml:space="preserve"> Obrigações cobertas próprias e titularizações emitidas e ainda não dadas em garantia</t>
  </si>
  <si>
    <t xml:space="preserve">TOTAL DE CAUÇÕES RECEBIDAS E VALORES MOBILIÁRIOS REPRESENTATIVOS DE DÍVIDA PRÓPRIOS EMITIDOS </t>
  </si>
  <si>
    <t>Passivos de contrapartida, passivos contingentes ou valores mobiliários emprestados</t>
  </si>
  <si>
    <t>Montante escriturado de alguns passivos financeiros específicos</t>
  </si>
  <si>
    <t xml:space="preserve"> </t>
  </si>
  <si>
    <t>CET1</t>
  </si>
  <si>
    <t>T1</t>
  </si>
  <si>
    <t>Facilidades de crédito fora de Balanço</t>
  </si>
  <si>
    <t>Posição em risco original</t>
  </si>
  <si>
    <t>Valor da posição em risco</t>
  </si>
  <si>
    <t>Ativos ponderados pelo risco (RWA)</t>
  </si>
  <si>
    <t>Ponderação média (RW)</t>
  </si>
  <si>
    <t>Não utilizado</t>
  </si>
  <si>
    <t>Utilizado</t>
  </si>
  <si>
    <t>Grandes empresas</t>
  </si>
  <si>
    <t>Pequenas e médias empresas</t>
  </si>
  <si>
    <t>Empréstimos especializados</t>
  </si>
  <si>
    <t>Ações</t>
  </si>
  <si>
    <t>Posições da classe de risco de "Equity"</t>
  </si>
  <si>
    <t>Outras ações</t>
  </si>
  <si>
    <t>Stress tests sobre a carteira de negociação</t>
  </si>
  <si>
    <t>Cenário com impacto negativo</t>
  </si>
  <si>
    <t>Impacto</t>
  </si>
  <si>
    <t>CENÁRIOS STANDARD</t>
  </si>
  <si>
    <t>Variação paralela da curva de rendimentos em +/- 100 p.b.</t>
  </si>
  <si>
    <t>Variação no declive da curva de rendimentos, para maturidades entre 2 e 10 anos,  até +/- 25 p.b.</t>
  </si>
  <si>
    <t>4 combinações possíveis dos 2 cenários anteriores</t>
  </si>
  <si>
    <t>Variação dos principais índices acionistas em +/- 30%</t>
  </si>
  <si>
    <t>Variação das taxas de câmbio (em relação ao Euro) em +/- 10% para as principais moedas e +/- 25% para as restantes moedas</t>
  </si>
  <si>
    <t>CENÁRIOS NÃO-STANDARD</t>
  </si>
  <si>
    <t xml:space="preserve">Alargamento/Estreitamento do Bid Ask Spread </t>
  </si>
  <si>
    <t>Buffer de liquidez do BCE</t>
  </si>
  <si>
    <t>Modelo EU INS1 — Participações em empresas de seguros</t>
  </si>
  <si>
    <t>Montante de exposição ao risco</t>
  </si>
  <si>
    <t>Instrumentos de fundos próprios detidos em empresas de seguros, empresas de resseguros ou ou de uma sociedade gestora de participações no setor de seguros não deduzidos aos fundos próprios</t>
  </si>
  <si>
    <t>Modelo EU INS2 - Conglomerados financeiros - informações sobre os fundos próprios e o rácio de adequação dos fundos próprios</t>
  </si>
  <si>
    <t xml:space="preserve">Requisitos complementares de fundos próprios do conglomerado financeiro (montante) </t>
  </si>
  <si>
    <t>Rácio de adequação dos fundos próprios do conglomerado financeiro (%)</t>
  </si>
  <si>
    <t xml:space="preserve">Modelo EU LI1 – Diferenças entre os âmbitos de consolidação contabilístico e regulamentar e mapeamento das categorias das demonstrações financeiras com as categorias de risco regulamentares </t>
  </si>
  <si>
    <t>Montantes escriturados tal como apresentados nas demonstrações financeiras publicadas</t>
  </si>
  <si>
    <t>Montantes escriturados no âmbito de consolidação prudencial</t>
  </si>
  <si>
    <t>Montantes escriturados dos elementos</t>
  </si>
  <si>
    <t>Sujeitos ao quadro do risco de crédito</t>
  </si>
  <si>
    <t xml:space="preserve">Sujeitos ao quadro do CCR </t>
  </si>
  <si>
    <t>Sujeitos ao quadro da titularização</t>
  </si>
  <si>
    <t>Sujeitos ao quadro do risco de mercado</t>
  </si>
  <si>
    <t>Não sujeitos a requisitos de fundos próprios nem sujeitos a deduções aos fundos próprios</t>
  </si>
  <si>
    <t xml:space="preserve">Modelo EU LI2 – Principais fontes de diferenças entre os montantes de exposição regulamentares e os montantes escriturados nas demonstrações financeiras </t>
  </si>
  <si>
    <t xml:space="preserve">Elementos sujeitos ao </t>
  </si>
  <si>
    <t>Quadro do risco de crédito</t>
  </si>
  <si>
    <t xml:space="preserve">Quadro da titularização </t>
  </si>
  <si>
    <t xml:space="preserve">Quadro do CCR </t>
  </si>
  <si>
    <t>Quadro do risco de mercado</t>
  </si>
  <si>
    <t>Montante escriturado dos passivos no âmbito da consolidação prudencial (segundo o modelo LI1)</t>
  </si>
  <si>
    <t>Montante líquido total no âmbito da consolidação prudencial</t>
  </si>
  <si>
    <t>Diferenças devidas à utilização de técnicas de redução do risco de crédito</t>
  </si>
  <si>
    <t>Diferenças devidas aos fatores de conversão de crédito</t>
  </si>
  <si>
    <t>Outras diferenças</t>
  </si>
  <si>
    <t xml:space="preserve">Modelo EU LI3 – Especificação das diferenças nos âmbitos da consolidação (entidade a entidade) </t>
  </si>
  <si>
    <t>Nome da entidade</t>
  </si>
  <si>
    <t>Método de consolidação contabilística</t>
  </si>
  <si>
    <t>Método de consolidação prudencial</t>
  </si>
  <si>
    <t>Descrição da entidade</t>
  </si>
  <si>
    <t>Consolidação total</t>
  </si>
  <si>
    <t>Consolidação proporcional</t>
  </si>
  <si>
    <t>Método da equivalência patrimonial</t>
  </si>
  <si>
    <t>Sem consolidação nem dedução</t>
  </si>
  <si>
    <t>Deduzidas</t>
  </si>
  <si>
    <t>X</t>
  </si>
  <si>
    <t>Modelo EU PV1: Ajustamentos de avaliação prudente (PVA)</t>
  </si>
  <si>
    <t>EU e1</t>
  </si>
  <si>
    <t>EU e2</t>
  </si>
  <si>
    <t>Categoria de risco</t>
  </si>
  <si>
    <t>AVA ao nível das categorias — incerteza de avaliação</t>
  </si>
  <si>
    <t>AVA ao nível das categorias</t>
  </si>
  <si>
    <t>Taxas de juro</t>
  </si>
  <si>
    <t>Cambial</t>
  </si>
  <si>
    <t>Crédito</t>
  </si>
  <si>
    <t>Mercadorias</t>
  </si>
  <si>
    <t>AVA baseados nas margens de crédito antecipadas</t>
  </si>
  <si>
    <t>AVA baseados nos custos de investimento e de financiamento</t>
  </si>
  <si>
    <t>Incerteza dos preços de mercado</t>
  </si>
  <si>
    <t>Custos de encerramento</t>
  </si>
  <si>
    <t>Posições concentradas</t>
  </si>
  <si>
    <t>Rescisão antecipada</t>
  </si>
  <si>
    <t>Risco de modelo</t>
  </si>
  <si>
    <t>Custos administrativos futuros</t>
  </si>
  <si>
    <t>Total dos Ajustamentos de Avaliação Adicionais (AVA)</t>
  </si>
  <si>
    <t>Não vencidos ou vencidos ≤ 30 dias</t>
  </si>
  <si>
    <t>Vencidos &gt; 30 dias ≤ 90 dias</t>
  </si>
  <si>
    <t xml:space="preserve">Vencido
&gt; 90 dias
≤ 180 dias
</t>
  </si>
  <si>
    <t xml:space="preserve">Vencido
&gt; 180 dias
≤ 1 ano
</t>
  </si>
  <si>
    <t xml:space="preserve">Vencido
&gt; 1 ano ≤ 2 anos
</t>
  </si>
  <si>
    <t xml:space="preserve">Vencido
&gt; 2 anos ≤ 5 anos
</t>
  </si>
  <si>
    <t xml:space="preserve">Vencido
&gt; 5 anos ≤ 7 anos
</t>
  </si>
  <si>
    <t>Vencido &gt; 7 anos</t>
  </si>
  <si>
    <t xml:space="preserve">      do qual, PME</t>
  </si>
  <si>
    <t xml:space="preserve"> Modelo EU OR1 — Requisitos de fundos próprios para risco operacional e montantes de exposição ponderados pelo risco</t>
  </si>
  <si>
    <t>Atividades bancárias</t>
  </si>
  <si>
    <t>Indicador relevante</t>
  </si>
  <si>
    <t>Ano -3</t>
  </si>
  <si>
    <t>Ano -2</t>
  </si>
  <si>
    <t>Atividades bancárias sujeitas ao método do indicador básico (BIA)</t>
  </si>
  <si>
    <t>Atividades bancárias sujeitas ao método padrão (TSA) /método padrão alternativo (ASA)</t>
  </si>
  <si>
    <t>Sujeitas ao TSA:</t>
  </si>
  <si>
    <t>Sujeitas ao ASA:</t>
  </si>
  <si>
    <t>Atividades bancárias sujeitas ao método de medição avançada (AMA)</t>
  </si>
  <si>
    <t>Modelo EU CR6-A – Âmbito da utilização dos métodos IRB e SA</t>
  </si>
  <si>
    <t>Valor de exposição como definido no artigo 166.º do CRR para as exposições que são objeto do método IRB</t>
  </si>
  <si>
    <t>Valor total de exposição para as exposições que são objeto do método padrão e do método IRB</t>
  </si>
  <si>
    <t>Percentagem do valor total de exposição que é objeto de utilização parcial permanente do método SA (%)</t>
  </si>
  <si>
    <t>Percentagem do valor total de exposição que é objeto do método IRB (%)</t>
  </si>
  <si>
    <t>Percentagem do valor total de exposição que é objeto de u plano de implantação (%)</t>
  </si>
  <si>
    <t>1.1</t>
  </si>
  <si>
    <t xml:space="preserve">do qual, Administrações regionais ou autoridades locais </t>
  </si>
  <si>
    <t>1.2</t>
  </si>
  <si>
    <t xml:space="preserve">do qual, entidades do setor público </t>
  </si>
  <si>
    <t>do qual, Empresas - Financiamento especializado, excluindo no âmbito do método de afetação</t>
  </si>
  <si>
    <t>do qual, Empresas - Financiamento especializado no âmbito do método de afetação</t>
  </si>
  <si>
    <t>do qual, Retalho – Garantido por imóveis, PME</t>
  </si>
  <si>
    <t>do qual, Retalho – Garantido por imóveis, não PME</t>
  </si>
  <si>
    <t>Outros ativos que não representam obrigações de crédito</t>
  </si>
  <si>
    <t>Classe de exposição</t>
  </si>
  <si>
    <t>Número de devedores no final do ano anterior</t>
  </si>
  <si>
    <t>Taxa de incumprimento média observada (%)</t>
  </si>
  <si>
    <t>PD média ponderada das exposições (%)</t>
  </si>
  <si>
    <t>PD média (%)</t>
  </si>
  <si>
    <t>Média
histórico
anual
taxa de incumprimento (%)</t>
  </si>
  <si>
    <t>do qual, número de
devedores em situação de incumprimento durante o ano</t>
  </si>
  <si>
    <t>PD média</t>
  </si>
  <si>
    <t>F-IRB</t>
  </si>
  <si>
    <t>Equivalente de notação externa</t>
  </si>
  <si>
    <t>Participações em empresas de seguros</t>
  </si>
  <si>
    <t>Conglomerados financeiros - informações sobre os fundos próprios e o rácio de adequação dos fundos próprios</t>
  </si>
  <si>
    <t xml:space="preserve">Diferenças entre os âmbitos da consolidação contabilística e prudencial e o mapeamento das categorias das demonstrações financeiras com categorias de risco regulamentar </t>
  </si>
  <si>
    <t xml:space="preserve">Principais fontes de diferenças entre os montantes de exposição regulamentares e os montantes escriturados nas demonstrações financeiras </t>
  </si>
  <si>
    <t xml:space="preserve">Especificação das diferenças nos âmbitos da consolidação (entidade a entidade) </t>
  </si>
  <si>
    <t>Ajustamentos de avaliação prudente (PVA)</t>
  </si>
  <si>
    <t>Qualidade de crédito das exposições produtivas e não produtivas, por dias de incumprimento</t>
  </si>
  <si>
    <t>Âmbito da utilização dos métodos IRB e SA</t>
  </si>
  <si>
    <t>Requisitos de fundos próprios para risco operacional e montantes de exposição ponderados pelo risco</t>
  </si>
  <si>
    <t xml:space="preserve">Remuneração atribuída para o exercício financeiro </t>
  </si>
  <si>
    <t>Pagamentos especiais ao pessoal cuja atividade profissional tem um impacto significativo no perfil de risco das instituições (pessoal identificado)</t>
  </si>
  <si>
    <t xml:space="preserve">Remuneração diferida </t>
  </si>
  <si>
    <t>Remuneração igual ou superior a 1 milhão de EUR por ano</t>
  </si>
  <si>
    <t>Informação sobre a remuneração do pessoal cuja atividade profissional tem um impacto significativo no perfil de risco das instituições (pessoal identificado)</t>
  </si>
  <si>
    <t>Ativos onerados e não onerados</t>
  </si>
  <si>
    <t>Cauções recebidas e valores mobiliários representativos de dívida próprios emitidos</t>
  </si>
  <si>
    <t>Fontes de oneração</t>
  </si>
  <si>
    <t>Requisitos mínimos de capital no âmbito do SREP</t>
  </si>
  <si>
    <t>Ativos líquidos integrados nas pools de colateral elegível</t>
  </si>
  <si>
    <t xml:space="preserve">EU CC1 </t>
  </si>
  <si>
    <t xml:space="preserve">EU CC2 </t>
  </si>
  <si>
    <t xml:space="preserve">EU OV1 </t>
  </si>
  <si>
    <t xml:space="preserve">EU KM1 </t>
  </si>
  <si>
    <t xml:space="preserve">EU CCyB1 </t>
  </si>
  <si>
    <t>EU CCyB2</t>
  </si>
  <si>
    <t xml:space="preserve">EU CCR1 </t>
  </si>
  <si>
    <t xml:space="preserve">EU CCR2 </t>
  </si>
  <si>
    <t xml:space="preserve">EU CCR3 </t>
  </si>
  <si>
    <t xml:space="preserve">EU CCR4 </t>
  </si>
  <si>
    <t xml:space="preserve">EU CCR5 </t>
  </si>
  <si>
    <t xml:space="preserve">EU CCR6 </t>
  </si>
  <si>
    <t xml:space="preserve">EU CCR7 </t>
  </si>
  <si>
    <t xml:space="preserve">EU CCR8 </t>
  </si>
  <si>
    <t>EU CR1</t>
  </si>
  <si>
    <t>EU CR1-A</t>
  </si>
  <si>
    <t>EU CR2</t>
  </si>
  <si>
    <t>EU CR7</t>
  </si>
  <si>
    <t xml:space="preserve">EU-SEC1 </t>
  </si>
  <si>
    <t xml:space="preserve">EU-SEC2 </t>
  </si>
  <si>
    <t>EU-SEC3</t>
  </si>
  <si>
    <t>EU-SEC4</t>
  </si>
  <si>
    <t xml:space="preserve">EU-SEC5 </t>
  </si>
  <si>
    <t>EU CQ1</t>
  </si>
  <si>
    <t>EU CQ2</t>
  </si>
  <si>
    <t>EU CQ4</t>
  </si>
  <si>
    <t>EU CQ5</t>
  </si>
  <si>
    <t>EU CQ6</t>
  </si>
  <si>
    <t>EU CQ7</t>
  </si>
  <si>
    <t>EU CQ8</t>
  </si>
  <si>
    <t>EU MR1</t>
  </si>
  <si>
    <t>EU MR2-A</t>
  </si>
  <si>
    <t>EU MR2-B</t>
  </si>
  <si>
    <t xml:space="preserve">EU MR3 </t>
  </si>
  <si>
    <t xml:space="preserve">EU MR4 </t>
  </si>
  <si>
    <t xml:space="preserve">EU LR1 </t>
  </si>
  <si>
    <t xml:space="preserve">EU LR2 </t>
  </si>
  <si>
    <t>EU LR3</t>
  </si>
  <si>
    <t xml:space="preserve">EU LIQ1 </t>
  </si>
  <si>
    <t>EU LIQ2</t>
  </si>
  <si>
    <t>Ativos por impostos diferidos decorrentes de diferenças temporárias (montante acima do limiar de 10 %, líquido do passivo por impostos correspondente, se estiverem preenchidas as condições previstas no artigo 38.º, n.º 3, do CRR) (valor negativo)</t>
  </si>
  <si>
    <t>Deduções dos AT1 elegíveis que excedem os AT1 da instituição (valor negativo)</t>
  </si>
  <si>
    <t>Deduções dos T2 elegíveis que excedem os T2 da instituição (valor negativo)</t>
  </si>
  <si>
    <t>EU-56a </t>
  </si>
  <si>
    <t xml:space="preserve">Detenções diretas e indiretas de fundos próprios e passivos elegíveis de entidades do setor financeiro nas quais a instituição não tem um investimento significativo (montante abaixo do limiar de 10 % e líquido de posições curtas elegíveis)   </t>
  </si>
  <si>
    <t>Ativos por impostos diferidos decorrentes de diferenças temporárias (montante abaixo do limiar de 17,65 %, líquido do passivo por impostos correspondente, se estiverem preenchidas as condições previstas no artigo 38.º, n.º 3, do CRR)</t>
  </si>
  <si>
    <t>Balanço Consolidado de acordo com as Demontrações Financeiras publicadas</t>
  </si>
  <si>
    <t>Balanço Consolidado Regulamentar</t>
  </si>
  <si>
    <t>Referência às rubricas do Template CC1</t>
  </si>
  <si>
    <t>ATIVOS</t>
  </si>
  <si>
    <t>Caixa e disponibilidades em Bancos Centrais</t>
  </si>
  <si>
    <t>Disponibilidades em outras instituições de crédito</t>
  </si>
  <si>
    <t>Ativos financeiros ao custo amortizado</t>
  </si>
  <si>
    <t>Aplicações em instituições de crédito</t>
  </si>
  <si>
    <t>Créditos a clientes</t>
  </si>
  <si>
    <t xml:space="preserve">Dos quais: </t>
  </si>
  <si>
    <t>Empréstimos subordinados</t>
  </si>
  <si>
    <t>Títulos de dívida</t>
  </si>
  <si>
    <t>Ativos financeiros ao justo valor através de resultados</t>
  </si>
  <si>
    <t>Ativos financeiros detidos para negociação</t>
  </si>
  <si>
    <t>Ativos financeiros não detidos para negociação</t>
  </si>
  <si>
    <t>obrigatoriamente ao justo valor através de resultados</t>
  </si>
  <si>
    <t>Ativos financeiros designados ao justo valor</t>
  </si>
  <si>
    <t>através de resultados</t>
  </si>
  <si>
    <t>Ativos financeiros ao justo valor através</t>
  </si>
  <si>
    <t>de outro rendimento integral</t>
  </si>
  <si>
    <t>Ativos com acordo de recompra</t>
  </si>
  <si>
    <t>Derivados de cobertura</t>
  </si>
  <si>
    <t>Investimentos em associadas</t>
  </si>
  <si>
    <t xml:space="preserve"> Detenções diretas e indiretas da instituição de instrumentos de FPP1 de entidades financeiras nas quais a instituição tem um investimento significativo</t>
  </si>
  <si>
    <t>Outros ajustamentos regulamentares de transição a FPP1</t>
  </si>
  <si>
    <t xml:space="preserve">Goodwill </t>
  </si>
  <si>
    <t>Ativos não correntes detidos para venda</t>
  </si>
  <si>
    <t>Propriedades de investimento</t>
  </si>
  <si>
    <t>Outros ativos tangíveis</t>
  </si>
  <si>
    <t>Goodwill e ativos intangíveis</t>
  </si>
  <si>
    <t>Goodwill e ativos intangíveis, excluindo ativos de programas informáticos classificados como ativos intangíveis não enquadráveis no ambito do artigo 13a da Reulamentação 241/2014</t>
  </si>
  <si>
    <t>Ativos por impostos correntes</t>
  </si>
  <si>
    <t>Ativos por impostos diferidos</t>
  </si>
  <si>
    <t>Dependentes de rendibilidade futura excluindo decorrentes de diferenças temporárias</t>
  </si>
  <si>
    <t>Decorrentes de diferenças temporárias ((montante acima do limite de 10%)</t>
  </si>
  <si>
    <t>Decorrentes de diferenças temporárias (montante acima do limiar de 17.65%)</t>
  </si>
  <si>
    <t>Ativos de fundos de pensões com benefícios definidos</t>
  </si>
  <si>
    <t>Fundo Único de Resolução</t>
  </si>
  <si>
    <t>Total do Ativo</t>
  </si>
  <si>
    <t>PASSIVOS</t>
  </si>
  <si>
    <t>Passivos financeiros ao custo amortizado</t>
  </si>
  <si>
    <t>Recursos de instituições de crédito</t>
  </si>
  <si>
    <t>Recursos de clientes e outros empréstimos</t>
  </si>
  <si>
    <t>Títulos de dívida não subordinada emitidos</t>
  </si>
  <si>
    <t>Instrumentos de fundos próprios e prémios de emissão conexos</t>
  </si>
  <si>
    <t>Instrumentos de fundos próprios emitidos por filiais e detidos por terceiros</t>
  </si>
  <si>
    <t>Passivos financeiros ao justo valor através de resultados</t>
  </si>
  <si>
    <t>Passivos financeiros detidos para negociação</t>
  </si>
  <si>
    <t>Passivos financeiros designados ao justo valor</t>
  </si>
  <si>
    <t>Passivos não correntes detidos para venda</t>
  </si>
  <si>
    <t>Provisões</t>
  </si>
  <si>
    <t>Passivos por impostos correntes</t>
  </si>
  <si>
    <t>Passivos por impostos diferidos</t>
  </si>
  <si>
    <t>Outros passivos</t>
  </si>
  <si>
    <t>Total do Passivo</t>
  </si>
  <si>
    <t>Capitais Próprios</t>
  </si>
  <si>
    <t>Ações preferenciais</t>
  </si>
  <si>
    <t>Reservas legais e estatutárias</t>
  </si>
  <si>
    <t>Resultado líquido do exercício atribuível aos acionistas</t>
  </si>
  <si>
    <t>Total dos Capitais Próprios atribuíveis aos acionistas</t>
  </si>
  <si>
    <t>Interesses que não controlam</t>
  </si>
  <si>
    <t>Montante permitido nos FPP1 consolidados</t>
  </si>
  <si>
    <t>Montante permitido nos FPA1 consolidados</t>
  </si>
  <si>
    <t>Montante permitido nos FPA2 consolidados</t>
  </si>
  <si>
    <t>Total dos Capitais Próprios</t>
  </si>
  <si>
    <t>Total do Passivo e dos Capitais Próprios</t>
  </si>
  <si>
    <t>Rácio de fundos próprios principais de nível 1 (%)</t>
  </si>
  <si>
    <t xml:space="preserve">Requisitos de fundos próprios adicionais para fazer face a outros riscos que não o risco de alavancagem excessiva (%) </t>
  </si>
  <si>
    <t>Requisitos de fundos próprios adicionais para fazer face ao risco de alavancagem excessiva (em percentagem da medida de exposição total)</t>
  </si>
  <si>
    <t>AO</t>
  </si>
  <si>
    <t>BR</t>
  </si>
  <si>
    <t>CH</t>
  </si>
  <si>
    <t>DE</t>
  </si>
  <si>
    <t>ES</t>
  </si>
  <si>
    <t>FR</t>
  </si>
  <si>
    <t>GB</t>
  </si>
  <si>
    <t>HK</t>
  </si>
  <si>
    <t>KW</t>
  </si>
  <si>
    <t>LU</t>
  </si>
  <si>
    <t>MZ</t>
  </si>
  <si>
    <t>NL</t>
  </si>
  <si>
    <t>PL</t>
  </si>
  <si>
    <t>PT</t>
  </si>
  <si>
    <t>UA</t>
  </si>
  <si>
    <t>US</t>
  </si>
  <si>
    <t>Alpha utilizado para calcular o valor de exposição regulamentar</t>
  </si>
  <si>
    <t xml:space="preserve">Valor total de exposição </t>
  </si>
  <si>
    <t>Modelo EU CCR4 – Método IRB – exposições ao CCR por classes de exposição e escala de PD</t>
  </si>
  <si>
    <t xml:space="preserve">Do qual garantido por caução </t>
  </si>
  <si>
    <t>Do qual garantido por garantias financeiras</t>
  </si>
  <si>
    <t>Do qual garantido por derivados de crédito</t>
  </si>
  <si>
    <t>Titularização (risco específico)</t>
  </si>
  <si>
    <t>Euros</t>
  </si>
  <si>
    <t>(Componente CCP isenta das exposições em que uma instituição procede em nome de um cliente à compensação através de uma CCP) (método-padrão simplificado)</t>
  </si>
  <si>
    <t>(Exposições sobre empréstimos de fomento sub-rogados por bancos (ou unidades) de desenvolvimento não públicos excluídas)</t>
  </si>
  <si>
    <t>Transitional</t>
  </si>
  <si>
    <t>Média dos valores diários dos ativos de SFT em termos brutos, após ajustamento para operações contabilísticas de venda e líquidos dos montantes das contas a pagar e a receber em numerário associadas</t>
  </si>
  <si>
    <t xml:space="preserve">EU REM1 </t>
  </si>
  <si>
    <t xml:space="preserve">EU REM2 </t>
  </si>
  <si>
    <t>EU REM3</t>
  </si>
  <si>
    <t xml:space="preserve">EU REM4 </t>
  </si>
  <si>
    <t xml:space="preserve">EU REM5 </t>
  </si>
  <si>
    <t xml:space="preserve">EU AE1 </t>
  </si>
  <si>
    <t xml:space="preserve">EU AE2 </t>
  </si>
  <si>
    <t xml:space="preserve">EU AE3 </t>
  </si>
  <si>
    <t>Método IRB — Verificações a posteriori de PD por classe de exposição (escala de PD fixa)</t>
  </si>
  <si>
    <t>Método IRB — Verificações a posteriori de PD por classe de exposição (apenas para estimativas de PD de acordo com o artigo 180.º, n.º 1, alínea f), do CRR)</t>
  </si>
  <si>
    <t xml:space="preserve">CR9 </t>
  </si>
  <si>
    <t xml:space="preserve">CR9.1 </t>
  </si>
  <si>
    <t xml:space="preserve">EU LI1 </t>
  </si>
  <si>
    <t xml:space="preserve">EU LI2 </t>
  </si>
  <si>
    <t xml:space="preserve">EU LI3 </t>
  </si>
  <si>
    <t xml:space="preserve">EU INS1 </t>
  </si>
  <si>
    <t xml:space="preserve">EU INS2 </t>
  </si>
  <si>
    <t>EU PV1</t>
  </si>
  <si>
    <t xml:space="preserve">EU CR6-A </t>
  </si>
  <si>
    <t>Produtos Outright</t>
  </si>
  <si>
    <t>Ativos, cauções recebidas e valores mobiliários representativos de dívida próprios emitidos, com exceção de obrigações cobertas e titularizações, onerados</t>
  </si>
  <si>
    <t>EU OR1</t>
  </si>
  <si>
    <t>Ano anterior</t>
  </si>
  <si>
    <t>Ações ou direitos de propriedade equivalentes</t>
  </si>
  <si>
    <t>-</t>
  </si>
  <si>
    <t>48, 49</t>
  </si>
  <si>
    <t>2;3</t>
  </si>
  <si>
    <t>2;3;11;14</t>
  </si>
  <si>
    <t>5a</t>
  </si>
  <si>
    <t>4, 5</t>
  </si>
  <si>
    <t>34, 35</t>
  </si>
  <si>
    <t>(1)</t>
  </si>
  <si>
    <t>(2)</t>
  </si>
  <si>
    <t>(3)</t>
  </si>
  <si>
    <t>(4)</t>
  </si>
  <si>
    <t>(5)</t>
  </si>
  <si>
    <t>(6)</t>
  </si>
  <si>
    <t>(7)</t>
  </si>
  <si>
    <t>Banco Comercial Português, S.A.</t>
  </si>
  <si>
    <t>Bank Millennium S.A.</t>
  </si>
  <si>
    <t>PTBCPWOM0034</t>
  </si>
  <si>
    <t>PTBIT3OM0098</t>
  </si>
  <si>
    <t>PTBCPGOM0067</t>
  </si>
  <si>
    <t>PLBIG0000453</t>
  </si>
  <si>
    <t>PLBIG0000461</t>
  </si>
  <si>
    <t>PTBCP0AM0015</t>
  </si>
  <si>
    <t>N/A</t>
  </si>
  <si>
    <t>PLN 700.000.000
(153.498.673)</t>
  </si>
  <si>
    <t>PLN 830.000.000
(182.005.570)</t>
  </si>
  <si>
    <t>9a</t>
  </si>
  <si>
    <t>9b</t>
  </si>
  <si>
    <t>Wibor 6M + 2,30%</t>
  </si>
  <si>
    <t>20a</t>
  </si>
  <si>
    <t>20b</t>
  </si>
  <si>
    <t>Legal</t>
  </si>
  <si>
    <t>34b</t>
  </si>
  <si>
    <t>Não</t>
  </si>
  <si>
    <t>37a</t>
  </si>
  <si>
    <t>PTBCPWOM0034_FT_EMTN-Sr854_180109.pdf (millenniumbcp.pt)</t>
  </si>
  <si>
    <t>PTBIT3OM0098_Final_Terms_OpTagus_MTN855.PDF (millenniumbcp.pt)</t>
  </si>
  <si>
    <t>PTBCPGOM0067_MTN858_BCP_Signed_Final_Terms_10122021.pdf (millenniumbcp.pt)</t>
  </si>
  <si>
    <t>Seria-C-Warunki-Emisji-EBK-C-01122021.pdf (bankmillennium.pl)</t>
  </si>
  <si>
    <t>NOTA_INFORMACYJNA_Millennium_seriaW.pdf (gpwcatalyst.pl)</t>
  </si>
  <si>
    <t>Emitente</t>
  </si>
  <si>
    <t>Identificador único</t>
  </si>
  <si>
    <t>Oferta pública ou privada</t>
  </si>
  <si>
    <t>Pública</t>
  </si>
  <si>
    <t>Legislação(ões) aplicável(is) ao instrumento</t>
  </si>
  <si>
    <t>Lei Portuguesa e Inglesa</t>
  </si>
  <si>
    <t>Lei Polaca</t>
  </si>
  <si>
    <t>Lei Portuguesa</t>
  </si>
  <si>
    <t>3a</t>
  </si>
  <si>
    <t>Reconhecimento contratual dos poderes de redução e conversão das autoridades de resolução</t>
  </si>
  <si>
    <t>Sim</t>
  </si>
  <si>
    <t>TRATAMENTO REGULAMENTAR</t>
  </si>
  <si>
    <t>Regras transitórias do CRR</t>
  </si>
  <si>
    <t>Fundos próprios de nível 2</t>
  </si>
  <si>
    <t>Fundos próprios adicionais de nível 1</t>
  </si>
  <si>
    <t>Regras pós-transição do CRR</t>
  </si>
  <si>
    <t>Elegíveis numa base individual/ (sub)consolidada/individual e (sub)consolidada</t>
  </si>
  <si>
    <t>Individual / (Sub) consolidada</t>
  </si>
  <si>
    <t>Tipo de instrumento</t>
  </si>
  <si>
    <t>Dívida Subordinada</t>
  </si>
  <si>
    <t>Outros Instrumentos de Capital</t>
  </si>
  <si>
    <t>Ações Ordinárias</t>
  </si>
  <si>
    <t>Preço de emissão</t>
  </si>
  <si>
    <t>Preço de resgate</t>
  </si>
  <si>
    <t>Classificação contabilística</t>
  </si>
  <si>
    <t>Passivo - custo amortizado</t>
  </si>
  <si>
    <t>Data de emissão</t>
  </si>
  <si>
    <t>07 de dezembro de 2017</t>
  </si>
  <si>
    <t>27 de setembro de 2019</t>
  </si>
  <si>
    <t>17 de novembro de 2021</t>
  </si>
  <si>
    <t>Caracter perpétuo ou prazo fixo</t>
  </si>
  <si>
    <t>Prazo Fixo</t>
  </si>
  <si>
    <t>Perpétuo</t>
  </si>
  <si>
    <t>Sem maturidade</t>
  </si>
  <si>
    <t>Data de vencimento</t>
  </si>
  <si>
    <t>07 de dezembro de 2027</t>
  </si>
  <si>
    <t>Opção de reembolso antecipado do emitente sujeita a aprovação prévia da supervisão das Autoridades Competentes</t>
  </si>
  <si>
    <t>Data de opção de reembolso antecipado, datas condicionais de opção de reembolso antecipado e valor de resgate</t>
  </si>
  <si>
    <t>Datas subsequentes de possível reembolso antecipado, se aplicável</t>
  </si>
  <si>
    <t xml:space="preserve">Depois da 1ª data, em qualquer data de pagamento de juros  </t>
  </si>
  <si>
    <t>CUPÕES/DIVIDENDOS</t>
  </si>
  <si>
    <t>Dividendo/cupão fixo ou variável</t>
  </si>
  <si>
    <t>Fixo (reset)</t>
  </si>
  <si>
    <t>Variável</t>
  </si>
  <si>
    <t>Fixo</t>
  </si>
  <si>
    <t>Taxa do cupão e eventual índice relacionado</t>
  </si>
  <si>
    <t>Taxa para os primeiros 5,5 anos:  3,871%, ao ano.                 Refixação no final de 5,5 anos:Taxa mid-swap de 5 anos + Margem Inicial (4,231%)</t>
  </si>
  <si>
    <t>Taxa para os primeiros 5,5 anos:  4%, ao ano.              Refixação no final de 5,5 anos:Taxa mid-swap de 5 anos + Margem Inicial (4,065%)</t>
  </si>
  <si>
    <t>Existência de um limite aos dividendos</t>
  </si>
  <si>
    <t>Discricionaridade total ou parcial ou obrigatoriedade (em termos de prazo)</t>
  </si>
  <si>
    <t>Obrigatoriedade</t>
  </si>
  <si>
    <t>Discricionaridade total</t>
  </si>
  <si>
    <t>Discrição total, discrição parcial ou obrigatoriedade (em termos de montante)</t>
  </si>
  <si>
    <t>Existência de step-ups ou outros incentivos ao resgate</t>
  </si>
  <si>
    <t>Não cumulativos ou cumulativos</t>
  </si>
  <si>
    <t>Não cumulativos</t>
  </si>
  <si>
    <t>Convertíveis ou não convertíveis</t>
  </si>
  <si>
    <t>Não convertíveis</t>
  </si>
  <si>
    <t>Se convertíveis, desencadeador(es) de conversão</t>
  </si>
  <si>
    <t>Se convertíveis, total ou parcialmente</t>
  </si>
  <si>
    <t>Se convertíveis, taxa de conversão</t>
  </si>
  <si>
    <t>Se convertíveis, conversão obrigatória ou facultativa</t>
  </si>
  <si>
    <t>Se convertíveis, especificar em que tipo de instrumentos podem ser convertidos</t>
  </si>
  <si>
    <t>Se convertíveis, especificar o emitente do instrumento em que serão convertidos</t>
  </si>
  <si>
    <t>Em caso de redução do valor, desencadeador(es) dessa redução</t>
  </si>
  <si>
    <t>Rácio CET1 abaixo de 5,125%</t>
  </si>
  <si>
    <t>Em caso de redução do valor, total ou parcial</t>
  </si>
  <si>
    <t>Parcial</t>
  </si>
  <si>
    <t>Em caso de redução do valor, permanente ou temporária</t>
  </si>
  <si>
    <t>34a</t>
  </si>
  <si>
    <t>Tipo de subordinação (apenas para passivos elegíveis)</t>
  </si>
  <si>
    <t>Contratual</t>
  </si>
  <si>
    <t>Classificação do instrumento em processos normais de insolvência</t>
  </si>
  <si>
    <t>Posição na hierarquia de subordinação em caso de liquidação (especificar o tipo de instrumento imediatamente acima na hierarquia de prioridades)</t>
  </si>
  <si>
    <t>Em caso afirmativo, especificar as características não conformes</t>
  </si>
  <si>
    <t>Link para os termos e condições completos do instrumento (indicações)</t>
  </si>
  <si>
    <t>Rácio NPL (Loans and Advances)</t>
  </si>
  <si>
    <t>Banco ActivoBank, S.A.</t>
  </si>
  <si>
    <t>Integral</t>
  </si>
  <si>
    <t>Banca</t>
  </si>
  <si>
    <t>Bank Millennium, S.A.</t>
  </si>
  <si>
    <t>BCP África, S.G.P.S., Lda.</t>
  </si>
  <si>
    <t>Gestão de participações sociais</t>
  </si>
  <si>
    <t>BCP International B.V.</t>
  </si>
  <si>
    <t>Serviços financeiros</t>
  </si>
  <si>
    <t>Millennium bcp Participações, S.G.P.S., Sociedade Unipessoal, Lda.</t>
  </si>
  <si>
    <t xml:space="preserve">Interfundos - Gestão de Fundos de Investimento Imobiliários, S.A. </t>
  </si>
  <si>
    <t>Monumental Residence - Sociedade Especial de Investimento Imobiliário de Capital Fixo, SICAFI, S.A.</t>
  </si>
  <si>
    <t>Millennium bcp - Prestação de Serviços, A.C.E.</t>
  </si>
  <si>
    <t>Serviços</t>
  </si>
  <si>
    <t>Millennium bcp Teleserviços - Serviços de Comércio Electrónico, S.A.</t>
  </si>
  <si>
    <t xml:space="preserve">Millennium Bank Hipoteczny S.A. </t>
  </si>
  <si>
    <t>Millennium Goodie Sp. z o.o.</t>
  </si>
  <si>
    <t>Consultoria e serviços</t>
  </si>
  <si>
    <t>Millennium Leasing Sp. z o.o.</t>
  </si>
  <si>
    <t>Millennium Service Sp. z o.o</t>
  </si>
  <si>
    <t>Millennium Telecomunication Sp. z o.o.</t>
  </si>
  <si>
    <t>Millennium TFI - Towarzystwo Funduszy Inwestycyjnych, S.A.</t>
  </si>
  <si>
    <t>Piast Expert Sp. z o.o.</t>
  </si>
  <si>
    <t>Bichorro - Empreendimentos Turísticos e Imobiliários S.A.</t>
  </si>
  <si>
    <t>Promoção imobiliária</t>
  </si>
  <si>
    <t>Finalgarve - Sociedade de Promoção Imobiliária Turística, S.A.</t>
  </si>
  <si>
    <t>Fiparso - Sociedade Imobiliária Lda.</t>
  </si>
  <si>
    <t>Fundo de Investimento Imobiliário Imosotto Acumulação</t>
  </si>
  <si>
    <t>Fundo de investimento imobiliário</t>
  </si>
  <si>
    <t>Fundo de Investimento Imobiliário Imorenda</t>
  </si>
  <si>
    <t>Banco Millennium Atlântico, S.A.</t>
  </si>
  <si>
    <t>Equivalência patrimonial</t>
  </si>
  <si>
    <t>Banque BCP, S.A.S.</t>
  </si>
  <si>
    <t>Lubuskie Fabryki Mebli S.A</t>
  </si>
  <si>
    <t>Indústria de móveis</t>
  </si>
  <si>
    <t>SIBS, S.G.P.S., S.A.</t>
  </si>
  <si>
    <t>Serviços bancários</t>
  </si>
  <si>
    <t>UNICRE - Instituição Financeira de Crédito, S.A.</t>
  </si>
  <si>
    <t>Webspectator Corporation</t>
  </si>
  <si>
    <t xml:space="preserve">Millenniumbcp Ageas Grupo Segurador, S.G.P.S., S.A. </t>
  </si>
  <si>
    <t>Seguros</t>
  </si>
  <si>
    <t>Magellan Mortgages No.3 Limited</t>
  </si>
  <si>
    <t>(1) Entidade excluída de consolidação para fins prudenciais, cujo impacto nos indicadores de solvabilidade resulta do apuramento de requisitos de capital relativamente ao valor das unidades de participação detidas.</t>
  </si>
  <si>
    <t>(4) Entidade excluída da consolidação para fins prudenciais, dado que pertence a um dos fundos de investimento identificados em (1).</t>
  </si>
  <si>
    <t>Caixa e disponibilidades em bancos centrais</t>
  </si>
  <si>
    <t>Passivos financeiros designados ao justo valor através de resultados</t>
  </si>
  <si>
    <t>SECURED BY REAL ESTATE SME</t>
  </si>
  <si>
    <t>SECURED BY REAL ESTATE NON SME</t>
  </si>
  <si>
    <t>(2) Cenários em que as variações dos mercados extremos anteriores são aplicadas à carteira atual; neste caso, as datas significativas referem-se à crise da dívida soberana da Zona Euro a partir de 2010.</t>
  </si>
  <si>
    <t>(1) Cenários em que as variações mais adversas dos últimos sete anos, relativamente aos cinco fatores de risco mais significativos da carteira para a VaR são aplicadas à carteira atual.</t>
  </si>
  <si>
    <t>O total da linha 1 não corresponde ao modelo EU LI1. Não são considerados ativos sujeitos a:risco de mercado e deduzidos a fundos próprios.</t>
  </si>
  <si>
    <t xml:space="preserve">O montante total da linha 4 não corresponde aos restantes itens, uma vez que, de acordo com as regras de preenchimento, o montante total refere-se à posição original líquida de provisões e a rubrica "Quadro de Risco de Crédito" contém o valor de exposição após a aplicação do CCF </t>
  </si>
  <si>
    <t>EU CCA</t>
  </si>
  <si>
    <t>Principais características dos instrumentos de fundos próprios</t>
  </si>
  <si>
    <t>Exposições em títulos de capital abrangidas pelo método de ponderação do risco simples</t>
  </si>
  <si>
    <t>Exposições sobre títulos de capital cotados em Bolsa</t>
  </si>
  <si>
    <t xml:space="preserve">Exposições sobre outros títulos de capital </t>
  </si>
  <si>
    <t>Modelo EU CCR5 — Composição das cauções para as exposições ao CCR</t>
  </si>
  <si>
    <t>d)</t>
  </si>
  <si>
    <t>e)</t>
  </si>
  <si>
    <t>Não aplicável. Não há exposição em derivados de crédito</t>
  </si>
  <si>
    <t>Riscos de taxa de juro das atividades não incluídas na carteira de negociação</t>
  </si>
  <si>
    <t>EU IRRBB1</t>
  </si>
  <si>
    <t>Cenários de choque para efeitos de supervisão</t>
  </si>
  <si>
    <t>Alterações do valor económico do capital próprio</t>
  </si>
  <si>
    <t>Alterações dos resultados líquidos de juros</t>
  </si>
  <si>
    <t>Movimento paralelo ascendente</t>
  </si>
  <si>
    <t>Movimento paralelo descendente</t>
  </si>
  <si>
    <t>Aumento da inclinação da curva</t>
  </si>
  <si>
    <t>Diminuição da inclinação da curva</t>
  </si>
  <si>
    <t>Taxas a curto prazo em alta</t>
  </si>
  <si>
    <t>Taxas a curto prazo em baixa</t>
  </si>
  <si>
    <t>1</t>
  </si>
  <si>
    <t>2</t>
  </si>
  <si>
    <t>3</t>
  </si>
  <si>
    <t>4</t>
  </si>
  <si>
    <t>5</t>
  </si>
  <si>
    <t>6</t>
  </si>
  <si>
    <t>7</t>
  </si>
  <si>
    <t>8</t>
  </si>
  <si>
    <t>9</t>
  </si>
  <si>
    <t>10</t>
  </si>
  <si>
    <t>11</t>
  </si>
  <si>
    <t>12</t>
  </si>
  <si>
    <t>13</t>
  </si>
  <si>
    <t>Recuperações acumuladas líquidas relacionadas</t>
  </si>
  <si>
    <t>Entradas para carteiras não produtivas</t>
  </si>
  <si>
    <t>Saída resultante de reembolso de empréstimo, parcial ou total</t>
  </si>
  <si>
    <t>Saída resutlante da liquidação de garantias</t>
  </si>
  <si>
    <t>Saída resutlante da aquisição de posse de garantias</t>
  </si>
  <si>
    <t>Saída resutlante da venda de instrumentos</t>
  </si>
  <si>
    <t>Saída resutlante da transferência de risco</t>
  </si>
  <si>
    <t>Saída resultante de abatimentos</t>
  </si>
  <si>
    <t>Saída resultante de outras situações</t>
  </si>
  <si>
    <t>Saída resultante de reclassificação como detido para venda</t>
  </si>
  <si>
    <t>Montante final de empréstimos e adiantamentos não produtivos</t>
  </si>
  <si>
    <t>Montante inicial de empréstimos e adiantamentos não produtivos</t>
  </si>
  <si>
    <t>Saída para carteiras produtivas</t>
  </si>
  <si>
    <t>Não aplicável: NPL &lt; 5%</t>
  </si>
  <si>
    <t>Modelo 8</t>
  </si>
  <si>
    <t>Modelo 9</t>
  </si>
  <si>
    <t xml:space="preserve">Modelo 2 </t>
  </si>
  <si>
    <t xml:space="preserve">Modelo 4 </t>
  </si>
  <si>
    <t xml:space="preserve">Modelo 10 </t>
  </si>
  <si>
    <t>Millennium Consulting S.A.</t>
  </si>
  <si>
    <t>Fidelidade Moçambique - Companhia de Seguros, S.A.</t>
  </si>
  <si>
    <t>(8)</t>
  </si>
  <si>
    <t>PTBCPJOM0056</t>
  </si>
  <si>
    <t>Montante nominal do instrumento</t>
  </si>
  <si>
    <t>5 de dezembro de 2022</t>
  </si>
  <si>
    <t>5 de março de 2033</t>
  </si>
  <si>
    <t>Taxa para os primeiros 5,25 anos:  8,75%, ao ano.              Refixação no final de 5,25 anos:Taxa mid-swap de 5 anos + Margem Inicial (6,051%)</t>
  </si>
  <si>
    <t>PTBCPJOM0056_BCP-MTN-860.pdf (millenniumbcp.pt)</t>
  </si>
  <si>
    <t>1.4</t>
  </si>
  <si>
    <t>Sub-total</t>
  </si>
  <si>
    <t>Non-STS</t>
  </si>
  <si>
    <t>do qual SRT</t>
  </si>
  <si>
    <t xml:space="preserve">Rácio de Financiamento Estável Líquido (NSFR) </t>
  </si>
  <si>
    <t>Carteira bancária – Indicadores do potencial risco de transição associado às alterações climáticas: Qualidade de crédito das exposições por setor, emissões e prazo de vencimento residual.</t>
  </si>
  <si>
    <t>Carteira bancária – Indicadores do potencial risco de transição associado às alterações climáticas: Empréstimos garantidos por bens imóveis – Eficiência energética dos imóveis dados em garantia</t>
  </si>
  <si>
    <t>Carteira bancária – Indicadores do potencial risco de transição associado às alterações climáticas: Métricas de alinhamento</t>
  </si>
  <si>
    <t>Carteira bancária – Indicadores do potencial risco de transição associado às alterações climáticas: Exposições às 20 empresas com utilização mais intensiva de carbono</t>
  </si>
  <si>
    <t>Carteira bancária – Indicadores de potencial risco físico associado às alterações climáticas: Exposições sujeitas a risco físico</t>
  </si>
  <si>
    <t>Resumo dos indicadores-chave de desempenho (ICD) relativos às exposições alinhadas segundo a taxonomia.</t>
  </si>
  <si>
    <t>Ações de atenuação: Ativos para o cálculo do RAE</t>
  </si>
  <si>
    <t>RAE (%)</t>
  </si>
  <si>
    <t>Ações de atenuação: RATCB</t>
  </si>
  <si>
    <t>Outras medidas de atenuação das alterações climáticas não abrangidas pelo Regulamento (UE) 2020/852</t>
  </si>
  <si>
    <t xml:space="preserve">Modelo 1 </t>
  </si>
  <si>
    <t xml:space="preserve">Modelo 3 </t>
  </si>
  <si>
    <t xml:space="preserve">Modelo 5 </t>
  </si>
  <si>
    <t xml:space="preserve">Modelo 6 </t>
  </si>
  <si>
    <t xml:space="preserve">Modelo 7 </t>
  </si>
  <si>
    <t>Modelo EU CQ1 - EBA/GL/2022/13 - Modelo 1: Qualidade de crédito das exposições reestruturadas</t>
  </si>
  <si>
    <t>EUCQ3</t>
  </si>
  <si>
    <t>EU CQ5 - EBA/GL/2022/13 - Modelo 6: Qualidade de crédito dos empréstimos e adiantamentos a empresas não financeiras, por setor</t>
  </si>
  <si>
    <t xml:space="preserve">EU CQ6 - EBA/GL/2022/13 - Modelo 7: Avaliação das cauções - empréstimos e adiantamentos </t>
  </si>
  <si>
    <t xml:space="preserve">EU CQ7 - EBA/GL/2022/13 - Modelo 9: Garantias obtidas por aquisição de posse e processo de execução </t>
  </si>
  <si>
    <t>EU CQ8 - EBA/GL/2022/13 - Modelo 10: Cauções obtidas por aquisição da posse e processos de execução - discriminação por antiguidade</t>
  </si>
  <si>
    <t>EU IRRBB1 - Riscos de taxa de juro das atividades não incluídas na incluídas na carteira de negociação</t>
  </si>
  <si>
    <t>EU CR3</t>
  </si>
  <si>
    <t>EU CR4</t>
  </si>
  <si>
    <t>EU CR5</t>
  </si>
  <si>
    <t>EU CR6</t>
  </si>
  <si>
    <t>EU CR7 -A</t>
  </si>
  <si>
    <t>EU CR8</t>
  </si>
  <si>
    <t>EU CR10</t>
  </si>
  <si>
    <t xml:space="preserve">EU CR1 - EBA/GL/2022/13 - Modelo 4: Exposições produtivas e não produtivas e provisões relacionadas. </t>
  </si>
  <si>
    <t xml:space="preserve">EU CR2 - EBA/GL/2022/13 - Modelo 8 - Alterações no montante de empréstimos e adiantamentos não produtivos </t>
  </si>
  <si>
    <t>14a</t>
  </si>
  <si>
    <t>Fundos próprios totais (em percentagem do montante das posições em risco) se o regime transitório de ganhos e perdas medido ao justo valor através de OCI de acordo com o Artigo 468 da CRR não tivesse sido aplicado</t>
  </si>
  <si>
    <t>Montante escriturado dos ativos no âmbito da consolidação prudencial (segundo o modelo LI1) (a)</t>
  </si>
  <si>
    <t>Montantes extrapatrimoniais (b)</t>
  </si>
  <si>
    <t>Diferenças nas avaliações (c)</t>
  </si>
  <si>
    <t>Diferenças devidas à consideração das provisões (d)</t>
  </si>
  <si>
    <t>Valor refere-se a "Total" de acordo com a nota (b)</t>
  </si>
  <si>
    <t>f)</t>
  </si>
  <si>
    <t>Provisões relacionadas com exposições de balanço IRB são consideradas na EAD</t>
  </si>
  <si>
    <t>Montantes de exposição considerados para fins regulamentares (e )</t>
  </si>
  <si>
    <t>Existência de opção de reembolso antecipado, a qualquer momento, perante determinadas ocorrências fiscais e regulamentares. No caso do exercício da opção, os títulos serão reembolsáveis ao par.</t>
  </si>
  <si>
    <t>27 de março de 2025. Existência de opção de reembolso antecipado, a qualquer momento, perante determinadas ocorrências fiscais e regulamentares. No caso do exercício da opção, os títulos serão reembolsáveis ao par.</t>
  </si>
  <si>
    <t>De 17 de novembro de 2026 a 17 de maio de 2027. Existência de opção de reembolso antecipado, a qualquer momento, perante determinadas ocorrências fiscais e regulamentares. No caso do exercício da opção, os títulos serão reembolsáveis ao par.</t>
  </si>
  <si>
    <t>De 5 de dezembro de 2027 a 5 de março de 2028. Existência de opção de reembolso antecipado, a qualquer momento, perante determinadas ocorrências fiscais e regulamentares. No caso do exercício da opção, os títulos serão reembolsáveis ao par.</t>
  </si>
  <si>
    <t>08 de dezembro de 2022. Existência de opção de reembolso antecipado, em cada data de pagamento de juros, perante determinadas ocorrências fiscais e regulamentares. No caso do exercício da opção, os títulos serão reembolsáveis ao par.</t>
  </si>
  <si>
    <t>30 de janeiro de 2024.  Existência de opção de reembolso antecipado, em cada data de pagamento de juros, perante determinadas ocorrências fiscais e regulamentares. No caso do exercício da opção, os títulos serão reembolsáveis ao par.</t>
  </si>
  <si>
    <t xml:space="preserve">6,888%, ao ano.                 </t>
  </si>
  <si>
    <t>Temporária</t>
  </si>
  <si>
    <t>EU KM2</t>
  </si>
  <si>
    <t>EU TLAC1</t>
  </si>
  <si>
    <t>EU iLAC</t>
  </si>
  <si>
    <t>EU KM2: Indicadores de base - MREL e, se aplicável, requisito de fundos próprios e passivos elegíveis para G-SII</t>
  </si>
  <si>
    <t>Requisito mínimo de fundos próprios e passivos elegíveis  (MREL)</t>
  </si>
  <si>
    <t>Fundos próprios e passivos elegíveis, rácios e componentes</t>
  </si>
  <si>
    <t>Fundos próprios e passivos elegíveis</t>
  </si>
  <si>
    <t>EU-1a</t>
  </si>
  <si>
    <t>Do qual, fundos próprios e passivos subordinados</t>
  </si>
  <si>
    <t>Montante total da exposição ao risco do grupo de resolução (TREA)</t>
  </si>
  <si>
    <t>Fundos próprios e passivos elegíveis em percentagem do TREA</t>
  </si>
  <si>
    <t>Medida de exposição total (TEM) do grupo de resolução</t>
  </si>
  <si>
    <t>Fundos próprios e passivos elegíveis em percentagem da TEM</t>
  </si>
  <si>
    <t>Do qual, fundos próprios ou passivos subordinados</t>
  </si>
  <si>
    <t>Aplica-se a isenção da subordinação prevista no artigo 72.o -B, n.o 4, do Regulamento (UE) n.o 575/2013? (isenção de 5 %)</t>
  </si>
  <si>
    <t>6b</t>
  </si>
  <si>
    <t>Montante agregado dos instrumentos de passivos elegíveis não subordinados autorizados se for aplicada a margem de apreciação para efeitos de subordinação em conformidade com o artigo 72.o -B, n.o 3, do Regulamento (UE) n.o 575/2013 (isenção máxima de 3,5 %)</t>
  </si>
  <si>
    <t>6c</t>
  </si>
  <si>
    <t>Se se aplicar uma isenção da subordinação dentro de um limite máximo em conformidade com o artigo 72.o -B, n.o 3, do Regulamento (UE) n.o 575/2013, o montante de financiamento emitido cuja categoria de prioridade é equivalente à dos passivos excluídos e que é reconhecido na linha 1, dividido pelo financiamento emitido cuja categoria de prioridade é equivalente à dos passivos excluídos e que seria reconhecido na linha 1 se não fosse aplicado nenhum limite máximo (%)</t>
  </si>
  <si>
    <t>MREL expresso em percentagem do TREA</t>
  </si>
  <si>
    <t>Do qual, a satisfazer com fundos próprios ou passivos subordinados</t>
  </si>
  <si>
    <t>MREL expresso em percentagem da TEM</t>
  </si>
  <si>
    <t xml:space="preserve">EU TLAC1 - Composição - MREL e, se aplicável, requisito de fundos próprios e passivos elegíveis para G-SII </t>
  </si>
  <si>
    <t>Fundos próprios e passivos elegíveis e ajustamentos</t>
  </si>
  <si>
    <t>Fundos próprios adicionais de nível 1 (AT1)</t>
  </si>
  <si>
    <t>Fundos próprios de nível 2 (T2)</t>
  </si>
  <si>
    <t>Fundos próprios para efeitos do artigo 92.o -A do Regulamento (UE) n.o 575/2013 e do artigo 45.o da Diretiva 2014/59/UE</t>
  </si>
  <si>
    <t>Fundos próprios e passivos elegíveis: Elementos de fundos próprios não regulamentares</t>
  </si>
  <si>
    <t>Instrumentos de passivos elegíveis emitidos diretamente pela entidade de resolução que estão subordinados a passivos excluídos (que não beneficiam de uma cláusula de salvaguarda de direitos adquiridos)</t>
  </si>
  <si>
    <t>EU-12a</t>
  </si>
  <si>
    <t>Instrumentos de passivos elegíveis emitidos por outras entidades do grupo de resolução que estão subordinados a passivos excluídos (que não beneficiam de uma cláusula de salvaguarda de direitos adquiridos)</t>
  </si>
  <si>
    <t>EU-12b</t>
  </si>
  <si>
    <t>Instrumentos de passivos elegíveis que estão subordinados a passivos excluídos emitidos antes de 27 de junho de 2019 (subordinados e que beneficiam de uma cláusula de salvaguarda de direitos adquiridos)</t>
  </si>
  <si>
    <t>EU-12c</t>
  </si>
  <si>
    <t>Instrumentos de fundos próprios de nível 2 com um prazo de vencimento residual de pelo menos um ano, na medida em que não sejam elegíveis como elementos T2</t>
  </si>
  <si>
    <t>Passivos elegíveis que não estão subordinados a passivos excluídos (que não beneficiam de uma cláusula de salvaguarda de direitos adquiridos e antes da aplicação do limite máximo)</t>
  </si>
  <si>
    <t>Passivos elegíveis que não estão subordinados a passivos excluídos emitidos antes de 27 de junho de 2019 (antes da aplicação do limite máximo)</t>
  </si>
  <si>
    <t>Montante dos instrumentos de passivos elegíveis não subordinados, se aplicável após aplicação do artigo 72.o -B, n.o 3, do CRR</t>
  </si>
  <si>
    <t>Elementos de passivos elegíveis antes de ajustamentos</t>
  </si>
  <si>
    <t xml:space="preserve">              Do qual, elementos de passivos subordinados</t>
  </si>
  <si>
    <t>Fundos próprios e passivos elegíveis: Ajustamentos de elementos de fundos próprios não regulamentares</t>
  </si>
  <si>
    <t>Fundos próprios e elementos de passivos elegíveis antes de ajustamentos</t>
  </si>
  <si>
    <t>(Dedução de exposições entre grupos de resolução com pontos de entrada múltiplos (MPE))</t>
  </si>
  <si>
    <t>(Dedução de investimentos noutros instrumentos de passivos elegíveis)</t>
  </si>
  <si>
    <t>Fundos próprios e passivos elegíveis após ajustamentos</t>
  </si>
  <si>
    <t xml:space="preserve">              Do qual: fundos próprios e passivos subordinados</t>
  </si>
  <si>
    <t>Montante da exposição ponderada pelo risco e medida de exposição total para efeitos do rácio de alavancagem do grupo de resolução</t>
  </si>
  <si>
    <t>Montante total da exposição ao risco (TREA)</t>
  </si>
  <si>
    <t>Medida de exposição total (TEM)</t>
  </si>
  <si>
    <t>Rácio de fundos próprios e passivos elegíveis</t>
  </si>
  <si>
    <t xml:space="preserve">              Do qual, fundos próprios e passivos subordinados</t>
  </si>
  <si>
    <t>CET1 (em percentagem do TREA) disponíveis após o cumprimento dos requisitos do grupo de resolução</t>
  </si>
  <si>
    <t>Requisito combinado de reserva de fundos próprios específico da instituição</t>
  </si>
  <si>
    <t>do qual, requisito de reserva de fundos próprios para conservação do capital</t>
  </si>
  <si>
    <t>do qual, requisito de reserva de fundos próprios contracíclica</t>
  </si>
  <si>
    <t>do qual, requisito de reserva de fundos próprios para risco sistémico</t>
  </si>
  <si>
    <t>EU-31a</t>
  </si>
  <si>
    <t>do qual, reserva de fundos próprios para instituições de importância sistémica global (G-SII) ou para outras instituições de importância sistémica (O-SII)</t>
  </si>
  <si>
    <t>Elementos para memória</t>
  </si>
  <si>
    <t>EU-32</t>
  </si>
  <si>
    <t>Montante total dos passivos excluídos a que se refere o artigo 72.o -A, n.o 2, do Regulamento (UE) n.o 575/2013</t>
  </si>
  <si>
    <t>EU ILAC - Capacidade interna de absorção de perdas: MREL interno e, se aplicável, requisito de fundos próprios e passivos elegíveis para G-SII extra-EU</t>
  </si>
  <si>
    <t>Requisito mínimo de fundos próprios e passivos elegíveis (MREL interno)</t>
  </si>
  <si>
    <t>Informações qualitativas</t>
  </si>
  <si>
    <t>Requisito aplicável e nível de aplicação</t>
  </si>
  <si>
    <t>A entidade está sujeita a um requisito de fundos próprios e passivos elegíveis para G-SII extra-UE? (S/N)</t>
  </si>
  <si>
    <t>N</t>
  </si>
  <si>
    <t>Se a resposta a EU-1 é «Sim», o requisito é aplicável em base consolidada ou individual? (C/I)</t>
  </si>
  <si>
    <t>EU-2a</t>
  </si>
  <si>
    <t>A entidade está sujeita a um MREL interno? (S/N)</t>
  </si>
  <si>
    <t>EU-2b</t>
  </si>
  <si>
    <t>Se a resposta a EU-2a é «Sim», o requisito é aplicável em base consolidada ou individual? (C/I)</t>
  </si>
  <si>
    <t>I</t>
  </si>
  <si>
    <t>Fundos próprios adicionais de nível 1 elegíveis</t>
  </si>
  <si>
    <t>Fundos próprios de nível 2 elegíveis</t>
  </si>
  <si>
    <t>Fundos próprios elegíveis</t>
  </si>
  <si>
    <t>Passivos elegíveis</t>
  </si>
  <si>
    <t>do qual, garantias permitidas</t>
  </si>
  <si>
    <t>(Ajustamentos)</t>
  </si>
  <si>
    <t>Fundos próprios e elementos de passivos elegíveis após ajustamentos</t>
  </si>
  <si>
    <t>Montante total da exposição ao risco e medida de exposição total</t>
  </si>
  <si>
    <t>EU-13</t>
  </si>
  <si>
    <t>EU-14</t>
  </si>
  <si>
    <t>EU-15</t>
  </si>
  <si>
    <t>EU-16</t>
  </si>
  <si>
    <t>CET1 (em percentagem do TREA) disponíveis após o cumprimento dos requisitos da entidade</t>
  </si>
  <si>
    <t>EU-17</t>
  </si>
  <si>
    <t>Requisitos</t>
  </si>
  <si>
    <t>EU-18</t>
  </si>
  <si>
    <t>Requisito expresso em percentagem do TREA</t>
  </si>
  <si>
    <t>EU-19</t>
  </si>
  <si>
    <t>do qual, parte do requisito que pode ser satisfeita com uma garantia</t>
  </si>
  <si>
    <t>EU-20</t>
  </si>
  <si>
    <t>Requisito expresso em percentagem da TEM</t>
  </si>
  <si>
    <t>EU-22</t>
  </si>
  <si>
    <t>Categorização para efeitos de insolvência</t>
  </si>
  <si>
    <t>(menos prioritária)</t>
  </si>
  <si>
    <t>(mais prioritária)</t>
  </si>
  <si>
    <t>Entidade de Resolução</t>
  </si>
  <si>
    <t>Outro</t>
  </si>
  <si>
    <t>Descrição da categoria para efeitos de insolvência</t>
  </si>
  <si>
    <t>do qual, prazo de vencimento residual &gt;= 1 ano e &lt; 2 anos</t>
  </si>
  <si>
    <t>do qual, prazo de vencimento residual &gt;= 2 anos e &lt; 5 anos</t>
  </si>
  <si>
    <t>do qual, prazo de vencimento residual &gt;= 5 anos e &lt; 10 anos</t>
  </si>
  <si>
    <t>do qual, prazo de vencimento residual ≥ 10 anos, mas excluindo valores mobiliários perpétuos</t>
  </si>
  <si>
    <t>do qual, valores mobiliários perpétuos</t>
  </si>
  <si>
    <t>EU TLAC2b: Categorização dos credores - Entidade que não é uma entidade de resolução (ActivoBank, S.A.)</t>
  </si>
  <si>
    <t>Fundos próprios e passivos elegíveis para efeitos do MREL interno</t>
  </si>
  <si>
    <t>EU TLAC3b: Categorização dos credores - Entidade de resolução (BCP, S.A.)</t>
  </si>
  <si>
    <t>Créditos de pessoas com relação especial com o devedor (1)</t>
  </si>
  <si>
    <t>Créditos comuns (2)</t>
  </si>
  <si>
    <t>Fundos próprios e passivos potencialmente elegíveis para cumprimento do MREL</t>
  </si>
  <si>
    <t>(1) Créditos de pessoas que tenham uma relação especial com o devedor e daqueles a quem esses créditos tenham sido transferidos nos dois anos anteriores ao início do processo de insolvência.</t>
  </si>
  <si>
    <t>(2) Créditos comuns: créditos não garantidos, não preferenciais e não subordinados.</t>
  </si>
  <si>
    <t>Dez 23</t>
  </si>
  <si>
    <t>M Representações, Ltda.</t>
  </si>
  <si>
    <t>Europa Millennium Financial Services, Sp.z o.o.</t>
  </si>
  <si>
    <t>Imoserit, S.A.</t>
  </si>
  <si>
    <t>Fundo de Investimento Imobiliário Fechado Sand Capital</t>
  </si>
  <si>
    <t>Fundial - Fundo de Investimento Imobiliário Fechado</t>
  </si>
  <si>
    <t>Fundipar - Fundo de Investimento Imobiliário Fechado</t>
  </si>
  <si>
    <t>Domus Capital - Fundo de Investimento Imobiliário Fechado</t>
  </si>
  <si>
    <t>Milhões de euros</t>
  </si>
  <si>
    <t>+30%</t>
  </si>
  <si>
    <t>-10%, -25%</t>
  </si>
  <si>
    <t>Alargamento</t>
  </si>
  <si>
    <t>VAR não diversificado</t>
  </si>
  <si>
    <t>VAR diversificado</t>
  </si>
  <si>
    <t>+ 100 p.b.</t>
  </si>
  <si>
    <t>- 25 p.b.</t>
  </si>
  <si>
    <t>+ 100 p.b. &amp; + 25 p.b.</t>
  </si>
  <si>
    <t>+ 100 p.b. &amp; - 25 p.b.</t>
  </si>
  <si>
    <t>+20 p.b.</t>
  </si>
  <si>
    <t>Indicadores de base - MREL e, se aplicável, requisito de fundos próprios e passivos elegíveis para G-SII</t>
  </si>
  <si>
    <t xml:space="preserve">Composição - MREL e, se aplicável, requisito de fundos próprios e passivos elegíveis para G-SII </t>
  </si>
  <si>
    <t>Capacidade interna de absorção de perdas: MREL interno e, se aplicável, requisito de fundos próprios e passivos elegíveis para G-SII extra-EU</t>
  </si>
  <si>
    <t>Categorização dos credores - Entidade que não é uma entidade de resolução (ActivoBank, S.A.)</t>
  </si>
  <si>
    <t>Categorização dos credores - Entidade de resolução (BCP, S.A.)</t>
  </si>
  <si>
    <t>EU TLAC3b</t>
  </si>
  <si>
    <t>EU TLAC2b</t>
  </si>
  <si>
    <t>A EAD reportada em cada um dos quadros, com exceção do risco de mercado, uma vez que não existe qualquer conceito de EAD em relatórios regulamentares.</t>
  </si>
  <si>
    <t>Reflete a utilização do método SA-CCR para cálculo da EAD de posições sujeitas a risco de crédito de contraparte</t>
  </si>
  <si>
    <t>Títulos e derivados</t>
  </si>
  <si>
    <t>Total ativos</t>
  </si>
  <si>
    <t>Total passivos</t>
  </si>
  <si>
    <t>Requisitos mínimos
Pilar 1</t>
  </si>
  <si>
    <t>Grupo de Resolução BCP</t>
  </si>
  <si>
    <t>Soma 1 a 1</t>
  </si>
  <si>
    <t>Soma 1 a 9</t>
  </si>
  <si>
    <t>(2) Entidade excluída da consolidação para fins prudenciais, sendo o montante da respetiva participação financeira deduzido aos fundos próprios, nos termos do artigo 48º do CRR.</t>
  </si>
  <si>
    <t>(3) Entidade excluída da consolidação para fins prudenciais, cujo impacto nos indicadores de solvabilidade resulta do apuramento de requisitos de capital relativamente ao valor da equivalência patrimonial registada no balanço consolidado.</t>
  </si>
  <si>
    <t>ITS 2020/04</t>
  </si>
  <si>
    <t>ITS 2022/01</t>
  </si>
  <si>
    <t>ITS 2020/06</t>
  </si>
  <si>
    <t>Requisitos adicionais 
Pilar 2</t>
  </si>
  <si>
    <t>Reserva de Conservação de fundos próprios</t>
  </si>
  <si>
    <t>Reserva para outras instituições de importância sistémica (O-SII)</t>
  </si>
  <si>
    <t>Reserva contracíclica específica da instituição</t>
  </si>
  <si>
    <t>Reserva para risco sistémico sectorial</t>
  </si>
  <si>
    <r>
      <t>Método IRB – Exposições ao risco de crédito por classes de exposição e intervalo de PD (</t>
    </r>
    <r>
      <rPr>
        <i/>
        <sz val="10"/>
        <color rgb="FF575756"/>
        <rFont val="Montserrat"/>
      </rPr>
      <t>past due</t>
    </r>
    <r>
      <rPr>
        <sz val="10"/>
        <color rgb="FF575756"/>
        <rFont val="Montserrat"/>
      </rPr>
      <t>)</t>
    </r>
  </si>
  <si>
    <r>
      <t>EU CQ4 - EBA/GL/2022/13 - Modelo 5: Qualidade das exposições não produtivas, por localização geográfica</t>
    </r>
    <r>
      <rPr>
        <sz val="14"/>
        <color rgb="FFD1005D"/>
        <rFont val="Montserrat"/>
      </rPr>
      <t> </t>
    </r>
  </si>
  <si>
    <r>
      <t xml:space="preserve">Exposições sobre </t>
    </r>
    <r>
      <rPr>
        <i/>
        <sz val="9"/>
        <color rgb="FF575756"/>
        <rFont val="Montserrat"/>
      </rPr>
      <t>Private equity</t>
    </r>
  </si>
  <si>
    <r>
      <t xml:space="preserve">Modelo CR9.1 — Método IRB — Verificações </t>
    </r>
    <r>
      <rPr>
        <b/>
        <i/>
        <sz val="14"/>
        <color rgb="FFD1005D"/>
        <rFont val="Montserrat"/>
      </rPr>
      <t>a posteriori</t>
    </r>
    <r>
      <rPr>
        <b/>
        <sz val="14"/>
        <color rgb="FFD1005D"/>
        <rFont val="Montserrat"/>
      </rPr>
      <t xml:space="preserve"> de PD por classe de exposição (apenas para estimativas de PD de acordo com o artigo 180.º, n.º 1, alínea f), do CRR)</t>
    </r>
  </si>
  <si>
    <t>Dez 24</t>
  </si>
  <si>
    <t>T
Dez 24</t>
  </si>
  <si>
    <t>Dez 2024</t>
  </si>
  <si>
    <t>Y</t>
  </si>
  <si>
    <t>Set 2024</t>
  </si>
  <si>
    <t>Dez 2023</t>
  </si>
  <si>
    <t>Set 24</t>
  </si>
  <si>
    <t>Jun 24</t>
  </si>
  <si>
    <t>Mar 24</t>
  </si>
  <si>
    <t>Template EU CR10.5</t>
  </si>
  <si>
    <t>Milhares de Euros</t>
  </si>
  <si>
    <t>26, 45</t>
  </si>
  <si>
    <t>14, 20, 21</t>
  </si>
  <si>
    <t>14;18</t>
  </si>
  <si>
    <t>41;43</t>
  </si>
  <si>
    <t>Special Purpose Entity (SPE)</t>
  </si>
  <si>
    <t>Gestão imobiliária</t>
  </si>
  <si>
    <t>Nexponor - Sociedade de Investimento Coletivo Imobiliário Fechado, S.A. (em liquidação)</t>
  </si>
  <si>
    <t>TIICC S.A.R.L.</t>
  </si>
  <si>
    <t>Lusofundo - Fundo de Investimento imobiliário fechado (em liquidação)</t>
  </si>
  <si>
    <t>Fundo de Investimento imobiliário fechado Eurofundo (em liquidação)</t>
  </si>
  <si>
    <t>Fundo capital de risco</t>
  </si>
  <si>
    <t>Fundo Turismo Algarve, FCR</t>
  </si>
  <si>
    <t>Publicidade digital</t>
  </si>
  <si>
    <t>Cartões</t>
  </si>
  <si>
    <t>Predicapital - Fundo de Investimento Imobiliário Fechado</t>
  </si>
  <si>
    <t>Marketing</t>
  </si>
  <si>
    <t>Serviços de corretagem</t>
  </si>
  <si>
    <t>Leasing</t>
  </si>
  <si>
    <t>E-comerce</t>
  </si>
  <si>
    <t xml:space="preserve">BIM - Banco Internacional de Mozambique, S.A. </t>
  </si>
  <si>
    <r>
      <t>Fonte com base nos números/letras de referência do balanço de acordo com o perímetro regulamentar de consolidação</t>
    </r>
    <r>
      <rPr>
        <sz val="9"/>
        <color rgb="FF575756"/>
        <rFont val="Montserrat"/>
      </rPr>
      <t> </t>
    </r>
  </si>
  <si>
    <r>
      <t xml:space="preserve">Montante efetivamente reconhecido nos fundos próprios regulamentares </t>
    </r>
    <r>
      <rPr>
        <vertAlign val="superscript"/>
        <sz val="9"/>
        <color rgb="FF575756"/>
        <rFont val="Montserrat"/>
      </rPr>
      <t>(1)</t>
    </r>
  </si>
  <si>
    <r>
      <t>Características de redução do valor (</t>
    </r>
    <r>
      <rPr>
        <i/>
        <sz val="9"/>
        <color rgb="FF575756"/>
        <rFont val="Montserrat"/>
      </rPr>
      <t>write-down</t>
    </r>
    <r>
      <rPr>
        <sz val="9"/>
        <color rgb="FF575756"/>
        <rFont val="Montserrat"/>
      </rPr>
      <t>)</t>
    </r>
  </si>
  <si>
    <r>
      <t>Em caso de redução temporária do valor, descrição do mecanismo de reposição do valor (</t>
    </r>
    <r>
      <rPr>
        <i/>
        <sz val="9"/>
        <color rgb="FF575756"/>
        <rFont val="Montserrat"/>
      </rPr>
      <t>write-up</t>
    </r>
    <r>
      <rPr>
        <sz val="9"/>
        <color rgb="FF575756"/>
        <rFont val="Montserrat"/>
      </rPr>
      <t>)</t>
    </r>
  </si>
  <si>
    <r>
      <t xml:space="preserve">Características não conformes objeto de </t>
    </r>
    <r>
      <rPr>
        <i/>
        <sz val="9"/>
        <color rgb="FF575756"/>
        <rFont val="Montserrat"/>
      </rPr>
      <t>grandfathering</t>
    </r>
  </si>
  <si>
    <t>27 de março de 2030</t>
  </si>
  <si>
    <t>17 de maio de 2032</t>
  </si>
  <si>
    <t>30 de janeiro de 2029</t>
  </si>
  <si>
    <t>30 de janeiro de 2019</t>
  </si>
  <si>
    <r>
      <t xml:space="preserve">(1) </t>
    </r>
    <r>
      <rPr>
        <sz val="9"/>
        <color theme="1" tint="0.249977111117893"/>
        <rFont val="Montserrat"/>
      </rPr>
      <t>Montante incluido no apuramento dos Fundos Próprios (</t>
    </r>
    <r>
      <rPr>
        <i/>
        <sz val="9"/>
        <color theme="1" tint="0.249977111117893"/>
        <rFont val="Montserrat"/>
      </rPr>
      <t>phased-in</t>
    </r>
    <r>
      <rPr>
        <sz val="9"/>
        <color theme="1" tint="0.249977111117893"/>
        <rFont val="Montserrat"/>
      </rPr>
      <t>) em 31 de dezembro de 2024</t>
    </r>
  </si>
  <si>
    <r>
      <rPr>
        <vertAlign val="superscript"/>
        <sz val="9"/>
        <rFont val="Montserrat"/>
      </rPr>
      <t>(2)</t>
    </r>
    <r>
      <rPr>
        <sz val="9"/>
        <rFont val="Montserrat"/>
      </rPr>
      <t xml:space="preserve"> </t>
    </r>
    <r>
      <rPr>
        <sz val="9"/>
        <color theme="1" tint="0.249977111117893"/>
        <rFont val="Montserrat"/>
      </rPr>
      <t xml:space="preserve">Sempre com sujeição ao cumprimento da regulamentação em vigor e aos Termos e Condições da emissão, se, a qualquer momento, enquanto as obrigações emitidas estiverem written down, o Emitente registar um lucro e desde que o seu rácio CET1, em termos individuais e consolidados, for igual ou superior a 5,125%, poderá, a seu absoluto e exclusivo critério, decidir aumentar o valor nominal das obrigações por um montante que estipule. </t>
    </r>
  </si>
  <si>
    <t>Total do nível das categorias após diversificação</t>
  </si>
  <si>
    <r>
      <rPr>
        <i/>
        <sz val="9"/>
        <color rgb="FF575756"/>
        <rFont val="Montserrat"/>
      </rPr>
      <t>Swaps</t>
    </r>
    <r>
      <rPr>
        <sz val="9"/>
        <color rgb="FF575756"/>
        <rFont val="Montserrat"/>
      </rPr>
      <t xml:space="preserve"> de risco de incumprimento uninominais</t>
    </r>
  </si>
  <si>
    <r>
      <rPr>
        <i/>
        <sz val="9"/>
        <color rgb="FF575756"/>
        <rFont val="Montserrat"/>
      </rPr>
      <t>Swaps</t>
    </r>
    <r>
      <rPr>
        <sz val="9"/>
        <color rgb="FF575756"/>
        <rFont val="Montserrat"/>
      </rPr>
      <t xml:space="preserve"> de risco de incumprimento indiciais</t>
    </r>
  </si>
  <si>
    <r>
      <rPr>
        <i/>
        <sz val="9"/>
        <color rgb="FF575756"/>
        <rFont val="Montserrat"/>
      </rPr>
      <t>Swaps</t>
    </r>
    <r>
      <rPr>
        <sz val="9"/>
        <color rgb="FF575756"/>
        <rFont val="Montserrat"/>
      </rPr>
      <t xml:space="preserve"> de retorno total</t>
    </r>
  </si>
  <si>
    <t>Total de montantes nacionais</t>
  </si>
  <si>
    <t xml:space="preserve"> Parte das exposições cobertas por cauções financeiras (%)</t>
  </si>
  <si>
    <t>Parte das exposições cobertas por garantias (% )</t>
  </si>
  <si>
    <t>T-1 
Set 24</t>
  </si>
  <si>
    <t>T-2
Jun 24</t>
  </si>
  <si>
    <t>T-3
Mar 24</t>
  </si>
  <si>
    <t>Dívida Sénior           Non-Preferred</t>
  </si>
  <si>
    <t>Dívida Sénior             Non-Preferred</t>
  </si>
  <si>
    <t>Dívida Senior           Non-Preferred</t>
  </si>
  <si>
    <t>Dívida Sénior              Non-Preferred</t>
  </si>
  <si>
    <t>Fundos próprios de nível 1 se o regime de tratamento temporário de ganhos e perdas não realizados avaliados ao justo valor através de outro rendimento integral, de acordo com o artigo 468 da CRR, não tivesse sido aplicado</t>
  </si>
  <si>
    <t>Modelo 1: Carteira bancária – Indicadores do potencial risco de transição associado às alterações climáticas: Qualidade de crédito das exposições por setor, emissões e prazo de vencimento residual.</t>
  </si>
  <si>
    <t>Setor/Subsetor</t>
  </si>
  <si>
    <t>Montante escriturado bruto (milhões de EUR)</t>
  </si>
  <si>
    <t>Imparidade acumulada, variações negativas acumuladas do justo valor resultantes do risco de crédito e provisões (milhões de EUR)</t>
  </si>
  <si>
    <t>Emissões de GEE (coluna i)): percentagem do montante escriturado bruto da carteira obtido a partir da comunicação de informações específicas da empresa</t>
  </si>
  <si>
    <t xml:space="preserve"> &lt;= 5 anos</t>
  </si>
  <si>
    <t>&gt; 5 anos &lt;= 10 anos</t>
  </si>
  <si>
    <t>&gt; 10 anos &lt;= 20 anos</t>
  </si>
  <si>
    <t>&gt; 20 anos</t>
  </si>
  <si>
    <t>Prazo médio ponderado</t>
  </si>
  <si>
    <t>Do qual, exposições sobre empresas excluídas dos índices de referência da UE alinhados com o Acordo de Paris nos termos do artigo 12.º, n.º 1, alíneas d) a g), e do artigo 12.º, n.º 2, do Regulamento (UE) 2020/1818</t>
  </si>
  <si>
    <t>Do qual, sustentáveis do ponto de vista ambiental (CCM)</t>
  </si>
  <si>
    <t>Do qual, exposições da fase 2</t>
  </si>
  <si>
    <t>Do qual, exposições não produtivas</t>
  </si>
  <si>
    <t>Do qual, emissões financiadas do âmbito 3</t>
  </si>
  <si>
    <t>Exposições sobre setores que contribuem fortemente para as alterações climáticas*</t>
  </si>
  <si>
    <t>A – Agricultura, silvicultura e pescas</t>
  </si>
  <si>
    <t>B – Indústrias extrativas</t>
  </si>
  <si>
    <t xml:space="preserve">B.05 - Extração de hulha e lenhite </t>
  </si>
  <si>
    <t xml:space="preserve">B.06 - Extração de petróleo bruto e gás natural  </t>
  </si>
  <si>
    <t xml:space="preserve">B.07 - Extração de minérios metálicos  </t>
  </si>
  <si>
    <t xml:space="preserve">B.08 - Outras indústrias extrativas </t>
  </si>
  <si>
    <t xml:space="preserve">B.09 - Atividades de serviços de apoio às indústrias extractivas </t>
  </si>
  <si>
    <t>C – Indústrias transformadoras</t>
  </si>
  <si>
    <t>C.10 - Indústrias alimentares</t>
  </si>
  <si>
    <t>C.11 - Indústria das bebidas</t>
  </si>
  <si>
    <t>C.12 - Indústria do tabaco</t>
  </si>
  <si>
    <t>C.13 - Indústria têxtil</t>
  </si>
  <si>
    <t>C.14 - Indústria do vestuário</t>
  </si>
  <si>
    <t>C.15 - Indústria do couro e dos produtos do couro</t>
  </si>
  <si>
    <t>C.16 - Indústrias da madeira e da cortiça e suas obras, exceto mobiliário; fabricação de obras de espartaria e de cestaria</t>
  </si>
  <si>
    <t>C.17 - Indústria do papel e artigos de papel</t>
  </si>
  <si>
    <t>C.18 - Impressão e reprodução de suportes gravados</t>
  </si>
  <si>
    <t>C.19 - Fabricação de coque e de produtos petrolíferos refinados</t>
  </si>
  <si>
    <t xml:space="preserve">C.20 - Fabricação de substâncias e de produtos químicos </t>
  </si>
  <si>
    <t>C.21 - Fabricação de produtos farmacêuticos de base e de preparações farmacêuticas</t>
  </si>
  <si>
    <t>C.22 - Fabricação de artigos de borracha</t>
  </si>
  <si>
    <t>C.23 - Fabricação de outros produtos minerais não metálicos</t>
  </si>
  <si>
    <t>C.24 - Indústrias metalúrgicas de base</t>
  </si>
  <si>
    <t>C.25 - Fabricação de produtos metálicos, exceto máquinas e equipamento</t>
  </si>
  <si>
    <t>C.26 - Fabricação de produtos informáticos, eletrónicos e ópticos</t>
  </si>
  <si>
    <t>C.27 - Fabricação de equipamento elétrico</t>
  </si>
  <si>
    <t>C.28 - Fabricação de máquinas e equipamentos, não especificados</t>
  </si>
  <si>
    <t>C.29 - Fabricação de veículos automóveis, reboques e semirreboques</t>
  </si>
  <si>
    <t>C.30 - Fabricação de outro equipamento de transporte</t>
  </si>
  <si>
    <t>C.31 - Indústria do mobiliário</t>
  </si>
  <si>
    <t>C.32 - Outras indústrias transformadoras</t>
  </si>
  <si>
    <t>C.33 - Reparação e instalação de máquinas e equipamento</t>
  </si>
  <si>
    <t>D – Produção e distribuição de eletricidade, gás, vapor e ar condicionado</t>
  </si>
  <si>
    <t>D35.1 - Produção, transporte e distribuição de energia elétrica</t>
  </si>
  <si>
    <t>D35.11 - Produção de eletricidade</t>
  </si>
  <si>
    <t>D35.2 - Produção de gás; distribuição de combustíveis gasosos por condutas</t>
  </si>
  <si>
    <t>D35.3 - Produção e distribuição de vapor e ar condicionado</t>
  </si>
  <si>
    <t>E – Abastecimento de água, saneamento, gestão de resíduos e despoluição</t>
  </si>
  <si>
    <t>F – Construção</t>
  </si>
  <si>
    <t>F.41 - Construção de edifícios</t>
  </si>
  <si>
    <t>F.42 - Engenharia civil</t>
  </si>
  <si>
    <t>F.43 - Atividades especializadas de construção</t>
  </si>
  <si>
    <t>G – Comércio por grosso e a retalho, reparação de veículos automóveis e motociclos</t>
  </si>
  <si>
    <t>H – Transportes e armazenagem</t>
  </si>
  <si>
    <t>H.49 - Transportes terrestres e transportes por oleoduto ou gasoduto</t>
  </si>
  <si>
    <t>H.50 - Transportes por vias navegáveis</t>
  </si>
  <si>
    <t>H.51 - Transportes aéreos</t>
  </si>
  <si>
    <t>H.52 - Armazenagem e atividades auxiliares dos transportes</t>
  </si>
  <si>
    <t>H.53 - Atividades postais e de correios</t>
  </si>
  <si>
    <t>I – Atividades de alojamento e restauração</t>
  </si>
  <si>
    <t>L – Atividades imobiliárias</t>
  </si>
  <si>
    <t>Exposições sobre setores distintos daqueles que contribuem fortemente para as alterações climáticas*</t>
  </si>
  <si>
    <t>K – Atividades financeiras e de seguros</t>
  </si>
  <si>
    <t>Exposições sobre outros setores (códigos J, M — U da NACE)</t>
  </si>
  <si>
    <t>* Em conformidade com o Regulamento Delegado (UE) 2020/1818 da Comissão, que complementa o Regulamento (UE) 2016/1011 no que respeita às normas mínimas aplicáveis aos índices de referência da UE para a transição climática e aos índices de referência da UE alinhados com o Acordo de Paris – Regulamento Normas de Referência Climáticas – Considerando 6: Setores enumerados nas secções A a H e na secção L do anexo I do Regulamento (CE) n.º 1893/2006</t>
  </si>
  <si>
    <t>Modelo 2: Carteira bancária – Indicadores do potencial risco de transição associado às alterações climáticas: Empréstimos garantidos por bens imóveis – Eficiência energética dos imóveis dados em garantia</t>
  </si>
  <si>
    <t>Setor da contraparte</t>
  </si>
  <si>
    <t>Total do montante escriturado bruto total (milhões de EUR)</t>
  </si>
  <si>
    <t>Nível de eficiência energética (pontuação energética, em kWh/m², dos imóveis dados em garantia)</t>
  </si>
  <si>
    <t>Nível de eficiência energética (rótulo CDE dos imóveis dados em garantia)</t>
  </si>
  <si>
    <t>Sem rótulo CDE dos imóveis dados em garantia</t>
  </si>
  <si>
    <t>0; &lt;= 100</t>
  </si>
  <si>
    <t>&gt; 100; &lt;= 200</t>
  </si>
  <si>
    <t>&gt; 200; &lt;= 300</t>
  </si>
  <si>
    <t>&gt; 300; &lt;= 400</t>
  </si>
  <si>
    <t>&gt; 400; &lt;= 500</t>
  </si>
  <si>
    <t>&gt; 500</t>
  </si>
  <si>
    <t>A</t>
  </si>
  <si>
    <t>B</t>
  </si>
  <si>
    <t>C</t>
  </si>
  <si>
    <t>D</t>
  </si>
  <si>
    <t>E</t>
  </si>
  <si>
    <t>F</t>
  </si>
  <si>
    <t>G</t>
  </si>
  <si>
    <t>Do qual, nível de eficiência energética (pontuação energética, em kWh/m², dos imóveis dados em garantia) estimado</t>
  </si>
  <si>
    <t>Total da UE</t>
  </si>
  <si>
    <t>Dos quais, empréstimos garantidos por imóveis comerciais</t>
  </si>
  <si>
    <t>Dos quais, empréstimos garantidos por imóveis residenciais</t>
  </si>
  <si>
    <t xml:space="preserve">Dos quais, bens dados em garantia obtidos por aquisição da posse: bens imóveis residenciais e comerciais </t>
  </si>
  <si>
    <t>Total fora da UE</t>
  </si>
  <si>
    <t>Modelo 3: Carteira bancária – Indicadores do potencial risco de transição associado às alterações climáticas: Métricas de alinhamento</t>
  </si>
  <si>
    <t>Setor</t>
  </si>
  <si>
    <t>Montante escriturado bruto da carteira (milhões de EUR)</t>
  </si>
  <si>
    <t>Métrica de alinhamento**</t>
  </si>
  <si>
    <t>Ano de referência:</t>
  </si>
  <si>
    <t>Distância até à NZE2050 da AIE, em % * * *</t>
  </si>
  <si>
    <t>Meta (ano de referência +3 anos)</t>
  </si>
  <si>
    <t>Energia</t>
  </si>
  <si>
    <t xml:space="preserve">Combustão de combustíveis fósseis </t>
  </si>
  <si>
    <t>Automóvel</t>
  </si>
  <si>
    <t>Aviação</t>
  </si>
  <si>
    <t xml:space="preserve">Transporte marítimo </t>
  </si>
  <si>
    <t>Produção de cimento, clínquer e cal</t>
  </si>
  <si>
    <t xml:space="preserve">Produção de ferro e aço, coque e minério metálico </t>
  </si>
  <si>
    <t>Produtos químicos</t>
  </si>
  <si>
    <t>*** Distância em notação pontual (PiT) em relação ao cenário 2030 NZE2050, em % (para cada métrica)</t>
  </si>
  <si>
    <t>Modelo 4: Carteira bancária – Indicadores do potencial risco de transição associado às alterações climáticas: Exposições às 20 empresas com utilização mais intensiva de carbono</t>
  </si>
  <si>
    <t>Montante escriturado bruto (agregado)</t>
  </si>
  <si>
    <t>Montante escriturado bruto relativo às contrapartes em comparação com o total do montante escriturado bruto (agregado)*</t>
  </si>
  <si>
    <t>Dos quais, sustentáveis do ponto de vista ambiental (CCM)</t>
  </si>
  <si>
    <t>Prazo de vencimento médio ponderado</t>
  </si>
  <si>
    <t>Número das 20 empresas mais poluentes incluídas</t>
  </si>
  <si>
    <t xml:space="preserve">*Para as contrapartes que se contam entre as 20 empresas com maiores emissões de carbono do mundo
</t>
  </si>
  <si>
    <t>Modelo 5: Carteira bancária – Indicadores de potencial risco físico associado às alterações climáticas: Exposições sujeitas a risco físico</t>
  </si>
  <si>
    <t>Geografia: Portugal</t>
  </si>
  <si>
    <t xml:space="preserve">o </t>
  </si>
  <si>
    <t>Variável Zona geográfica sujeita a riscos físicos relacionados com as alterações climáticas – fenómenos severos e crónicos</t>
  </si>
  <si>
    <t>Do qual, exposições sensíveis ao impacto de fenómenos físicos relacionados com as alterações climáticas</t>
  </si>
  <si>
    <t>Desagregação por escalão do prazo de vencimento</t>
  </si>
  <si>
    <t>Do qual, exposições sensíveis ao impacto de fenómenos crónicos relacionados com as alterações climáticas</t>
  </si>
  <si>
    <t>Do qual, exposições sensíveis ao impacto de fenómenos severos relacionados com as alterações climáticas</t>
  </si>
  <si>
    <t>Do qual, exposições sensíveis ao impacto de fenómenos tanto crónicos como severos relacionados com as alterações climáticas</t>
  </si>
  <si>
    <t>Imparidade acumulada, variações negativas acumuladas do justo valor resultantes do risco de crédito e provisões</t>
  </si>
  <si>
    <t>Empréstimos garantidos por imóveis de habitação</t>
  </si>
  <si>
    <t>Empréstimos garantidos por imóveis comerciais</t>
  </si>
  <si>
    <t>Bens dados em garantia recuperados</t>
  </si>
  <si>
    <t>Outros setores relevantes (repartição infra, se for caso disso)</t>
  </si>
  <si>
    <t>Geografia: Polónia</t>
  </si>
  <si>
    <t>Geografia: Moçambique</t>
  </si>
  <si>
    <t>Geografia: Outras</t>
  </si>
  <si>
    <t>ICD</t>
  </si>
  <si>
    <t>% de cobertura (em relação ao total dos ativos)*</t>
  </si>
  <si>
    <t>Adaptação às alterações climáticas</t>
  </si>
  <si>
    <t>Total (atenuação das alterações climáticas + adaptação às alterações climáticas)</t>
  </si>
  <si>
    <t>Stock RAE</t>
  </si>
  <si>
    <t>Fluxos RATCB</t>
  </si>
  <si>
    <t>Modelo 7 – Ações de atenuação: Ativos para o cálculo do RAE</t>
  </si>
  <si>
    <t>Data de referência da divulgação T</t>
  </si>
  <si>
    <t xml:space="preserve">Total do montante escriturado bruto </t>
  </si>
  <si>
    <t>Mitigação das alterações climáticas (MAC)</t>
  </si>
  <si>
    <t>Adaptação às alterações climáticas (AAC)</t>
  </si>
  <si>
    <t>TOTAL (MAC + AAC)</t>
  </si>
  <si>
    <t>Dos quais, para setores pertinentes para a taxonomia (elegíveis para taxonomia)</t>
  </si>
  <si>
    <t>Dos quais, sustentáveis do ponto de vista ambiental (alinhados segundo a taxonomia)</t>
  </si>
  <si>
    <t>Dos quais, empréstimos especializados</t>
  </si>
  <si>
    <t>Dos quais, de transição</t>
  </si>
  <si>
    <t>Dos quais, capacitantes</t>
  </si>
  <si>
    <t>Dos quais, adaptação</t>
  </si>
  <si>
    <t>Dos quais, de transição/adaptação</t>
  </si>
  <si>
    <t>RAE – Ativos abrangidos tanto no numerador como no denominador</t>
  </si>
  <si>
    <t>Empréstimos e adiantamentos, títulos de dívida e instrumentos de capital não elegíveis como detidos para negociação para o cálculo do RAE</t>
  </si>
  <si>
    <t xml:space="preserve">Empresas financeiras </t>
  </si>
  <si>
    <t>Títulos de dívida, incluindo unidades de participação</t>
  </si>
  <si>
    <t>das quais, empresas de investimento</t>
  </si>
  <si>
    <t>dos quais, sociedades gestoras</t>
  </si>
  <si>
    <t>das quais, empresas de seguros</t>
  </si>
  <si>
    <t>Empresas não financeiras (sujeitas às obrigações de divulgação da Diretiva NFI)</t>
  </si>
  <si>
    <t>dos quais, empréstimos garantidos por imóveis de habitação</t>
  </si>
  <si>
    <t>dos quais, empréstimos para a renovação de edifícios</t>
  </si>
  <si>
    <t>dos quais, empréstimos automóveis</t>
  </si>
  <si>
    <t>Financiamento do setor público local</t>
  </si>
  <si>
    <t>Financiamento à habitação</t>
  </si>
  <si>
    <t>Outros financiamentos do setor público local</t>
  </si>
  <si>
    <t xml:space="preserve">Bens dados em garantia obtidos por aquisição da posse: bens imóveis residenciais e comerciais </t>
  </si>
  <si>
    <t>TOTAL DOS ATIVOS DO RAE</t>
  </si>
  <si>
    <t xml:space="preserve">Ativos excluídos do numerador para efeitos do cálculo do RAE (abrangidos no denominador) </t>
  </si>
  <si>
    <t>Empresas não financeiras da UE (não sujeitas às obrigações de divulgação da Diretiva NFI)</t>
  </si>
  <si>
    <t>Empresas não financeiras exteriores à UE (não sujeitas às obrigações de divulgação da Diretiva NFI)</t>
  </si>
  <si>
    <t>Derivados</t>
  </si>
  <si>
    <t>Empréstimos interbancários à vista</t>
  </si>
  <si>
    <t>Ativos em numerário e equivalentes a numerário</t>
  </si>
  <si>
    <r>
      <t xml:space="preserve">Outros ativos (p. ex.: </t>
    </r>
    <r>
      <rPr>
        <i/>
        <sz val="9"/>
        <color theme="1"/>
        <rFont val="Montserrat"/>
      </rPr>
      <t>goodwill</t>
    </r>
    <r>
      <rPr>
        <sz val="9"/>
        <color theme="1"/>
        <rFont val="Montserrat"/>
      </rPr>
      <t>, mercadorias, etc.)</t>
    </r>
  </si>
  <si>
    <t>TOTAL DOS ATIVOS NO DENOMINADOR (RAE)</t>
  </si>
  <si>
    <t xml:space="preserve">  </t>
  </si>
  <si>
    <t xml:space="preserve">Outros ativos excluídos tanto do numerador como do denominador para efeitos do cálculo do RAE </t>
  </si>
  <si>
    <t>Entidades soberanas</t>
  </si>
  <si>
    <t>Posições em risco sobre bancos centrais</t>
  </si>
  <si>
    <t>Carteira de negociação</t>
  </si>
  <si>
    <t>TOTAL DOS ATIVOS EXCLUÍDOS DO NUMERADOR E DO DENOMINADOR</t>
  </si>
  <si>
    <t>TOTAL DOS ATIVOS</t>
  </si>
  <si>
    <t>Modelo 8 - RAE (%)</t>
  </si>
  <si>
    <t>r</t>
  </si>
  <si>
    <t>s</t>
  </si>
  <si>
    <t>t</t>
  </si>
  <si>
    <t>u</t>
  </si>
  <si>
    <t>v</t>
  </si>
  <si>
    <t>w</t>
  </si>
  <si>
    <t>x</t>
  </si>
  <si>
    <t>y</t>
  </si>
  <si>
    <t>z</t>
  </si>
  <si>
    <t>aa</t>
  </si>
  <si>
    <t>ab</t>
  </si>
  <si>
    <t>ac</t>
  </si>
  <si>
    <t>ad</t>
  </si>
  <si>
    <t>ae</t>
  </si>
  <si>
    <t>af</t>
  </si>
  <si>
    <t>Data de referência da divulgação T: ICD dos stocks</t>
  </si>
  <si>
    <t>Data de referência da divulgação T: ICD dos fluxos</t>
  </si>
  <si>
    <t>Proporção de ativos elegíveis que financiam setores pertinentes para a taxonomia</t>
  </si>
  <si>
    <t>Proporção do total dos ativos abrangidos</t>
  </si>
  <si>
    <t>Proporção de novos ativos elegíveis que financiam setores pertinentes para a taxonomia</t>
  </si>
  <si>
    <t>Proporção do total de novos ativos abrangidos</t>
  </si>
  <si>
    <t>Dos quais, sustentáveis do ponto de vista ambiental</t>
  </si>
  <si>
    <t>% (em comparação com o total de ativos abrangidos no denominador)</t>
  </si>
  <si>
    <t>RAE</t>
  </si>
  <si>
    <t>Empresas financeiras</t>
  </si>
  <si>
    <t>das quais, sociedades gestoras</t>
  </si>
  <si>
    <t>Empresas não financeiras sujeitas às obrigações de divulgação da Diretiva NFI</t>
  </si>
  <si>
    <t>Modelo 9 – Ações de atenuação: RATCB</t>
  </si>
  <si>
    <t>Modelo 9.1 – Ações de atenuação: Ativos para o cálculo do RATCB</t>
  </si>
  <si>
    <t>RAE total dos ativos</t>
  </si>
  <si>
    <t>dos quais, empréstimos garantidos por imóveis comerciais</t>
  </si>
  <si>
    <t>TOTAL DOS ATIVOS DO RATCB</t>
  </si>
  <si>
    <t>Ativos excluídos do numerador do BTAR (abrangidos no denominador)</t>
  </si>
  <si>
    <t>TOTAL DOS ATIVOS NO DENOMINADOR</t>
  </si>
  <si>
    <t xml:space="preserve">Outros ativos excluídos tanto do numerador como do denominador para efeitos do cálculo do BTAR </t>
  </si>
  <si>
    <t>Modelo 9.2 – RATCB %</t>
  </si>
  <si>
    <t>RATCB</t>
  </si>
  <si>
    <t>Empresas não financeiras da UE não sujeitas às obrigações de divulgação da Diretiva NFI</t>
  </si>
  <si>
    <t>Contrapartes de países terceiros não sujeitas às obrigações de divulgação da NFRD</t>
  </si>
  <si>
    <t>Modelo 9.3 – Quadro recapitulativo – BTAR %</t>
  </si>
  <si>
    <t>Stock BTAR</t>
  </si>
  <si>
    <t>Fluxos BTAR</t>
  </si>
  <si>
    <t>Modelo 10 – Outras medidas de atenuação das alterações climáticas não abrangidas pelo Regulamento (UE) 2020/852</t>
  </si>
  <si>
    <t>Tipo de instrumento financeiro</t>
  </si>
  <si>
    <t>Tipo de contraparte</t>
  </si>
  <si>
    <t>Tipo de risco mitigado (risco de transição associado às alterações climáticas)</t>
  </si>
  <si>
    <t>Tipo de risco atenuado (risco físico associado às alterações climáticas)</t>
  </si>
  <si>
    <t>Informações qualitativas sobre a natureza das medidas de atenuação</t>
  </si>
  <si>
    <t>Obrigações (p. ex.: verdes, sustentáveis, ligadas à sustentabilidade ao abrigo de normas que não as da UE)</t>
  </si>
  <si>
    <t>Empresas não financeiras</t>
  </si>
  <si>
    <t>Outras contrapartes</t>
  </si>
  <si>
    <t>Empréstimos (p. ex.: verdes, sustentáveis, ligadas à sustentabilidade ao abrigo de normas que não as da UE)</t>
  </si>
  <si>
    <t>Estas exposições correspondem a financiamento de projetos específicos direcionados para o financiamento de várias iniciativas de energia limpa. Incluem projetos relacionados com a produção de energia a partir de biomassa, fonte solar, eólica e hidroelétrica. Estas exposições não foram reportadas como alinhadas com a Taxonomia da UE porque i) as respetivas contrapartes não estão sujeitos a NFRD, portanto, nenhum KPI da Taxonomia da UE estava disponível, e ii) evidências do pleno cumprimento de todos os critérios de seleção técnica aplicáveis foram consideradas insuficientes. No entanto, estas exposições apoiam soluções energéticas cuja contribuição para a mitigação do risco climático é muito clara.</t>
  </si>
  <si>
    <t>Dos quais, empréstimos para a renovação de edifícios</t>
  </si>
  <si>
    <t>140.9 gCO2/kWh</t>
  </si>
  <si>
    <t>64.4 kgCO2/GJ</t>
  </si>
  <si>
    <t>100.8 gCO2/km</t>
  </si>
  <si>
    <t>115.2 gCO2/km</t>
  </si>
  <si>
    <t>122.4 gCO2/km</t>
  </si>
  <si>
    <t>120.4 gCO2/km</t>
  </si>
  <si>
    <t>7.70 gCO2/km</t>
  </si>
  <si>
    <t>6.50 gCO2/km</t>
  </si>
  <si>
    <t>650.4 kgCO2/t</t>
  </si>
  <si>
    <t>620 kgCO2/t</t>
  </si>
  <si>
    <t>1.97 tCO2/t</t>
  </si>
  <si>
    <t>2.09 tCO2/t</t>
  </si>
  <si>
    <t>27.9 kgCO2/GJ</t>
  </si>
  <si>
    <t>26.3 kgCO2/GJ</t>
  </si>
  <si>
    <t>Aluminio</t>
  </si>
  <si>
    <t>Dos quais, de transição/ adaptação</t>
  </si>
  <si>
    <t>65.0 kgCO2/GJ</t>
  </si>
  <si>
    <t>Dos quais, transição/ adaptação</t>
  </si>
  <si>
    <t>PTBCPKOM0004</t>
  </si>
  <si>
    <t>18 de janeiro de 
2024</t>
  </si>
  <si>
    <t>1ª data: 18 de janeiro de 2029.  Existência de opção de compra, a qualquer momento, perante determinadas ocorrências fiscais e regulamentares. No caso do exercício da opção, os títulos serão reembolsáveis ao par.</t>
  </si>
  <si>
    <t>Taxa MidSwaps para o prazo de 5 anos acrescida de 578bps, com refixing de 5 em 5 anos. Até 18 de janeiro de 2029: 8,125%, ao ano</t>
  </si>
  <si>
    <t>OFFERING CIRCULAR DATED 16 JANUARY 2024 (millenniumbcp.pt)</t>
  </si>
  <si>
    <t>5?</t>
  </si>
  <si>
    <t>132.6 gCO2/kWh</t>
  </si>
  <si>
    <t>06.10, 06.20, 08.92, 09.10, 19.20</t>
  </si>
  <si>
    <t>51.10</t>
  </si>
  <si>
    <t>1.30 tCO2/t</t>
  </si>
  <si>
    <t>1.35 tCO2/t</t>
  </si>
  <si>
    <t>Inclui fundos de capital de risco que no âmbito do método Look-Through são tratados pelos métodos da ponderação simples ou pelo método padrão simplificado</t>
  </si>
  <si>
    <t>Fundos de Capital de Risco</t>
  </si>
  <si>
    <t>Participações Financeiras (CRR 48)</t>
  </si>
  <si>
    <t>Valor contabilístico</t>
  </si>
  <si>
    <t>Justo Valor</t>
  </si>
  <si>
    <t>Ganhos / Perdas realizadas em 2024</t>
  </si>
  <si>
    <t>Ganhos / Perdas não realizadas</t>
  </si>
  <si>
    <t>Quadro 63 - Posições da classe de risco de "Equity"</t>
  </si>
  <si>
    <t>Quadro 63.1 - Instrumentos de Capital Próprio outros rendimentos integrais</t>
  </si>
  <si>
    <t>Quadro 63.2 - Instrumentos de capital próprio obrigatoriamente ao justo valor através de resultados (ganhos ou perdas)</t>
  </si>
  <si>
    <t>Cotado</t>
  </si>
  <si>
    <t>Fundos de Investimento</t>
  </si>
  <si>
    <t>Ajustamento de valorização</t>
  </si>
  <si>
    <t>Quadro 63.3 -Instrumentos de capital próprio como investimentos</t>
  </si>
  <si>
    <t>Quadro 63.4 - Instrumentos de capital próprio como ativos não correntes detidos para venda</t>
  </si>
  <si>
    <t>Posições de Risco</t>
  </si>
  <si>
    <t>Ativos ponderados pelo Risco</t>
  </si>
  <si>
    <t>Não Cotado</t>
  </si>
  <si>
    <t>Financiamento líquido no BCE (ii)</t>
  </si>
  <si>
    <t>Outros Bancos Centrais</t>
  </si>
  <si>
    <t>Banco Central Europeu</t>
  </si>
  <si>
    <t>Million euro</t>
  </si>
  <si>
    <t>Milion euro</t>
  </si>
  <si>
    <t>Colateral elegível para efeitos do BCE, após haircuts:</t>
  </si>
  <si>
    <t>Na pool de política monetária do BCE (i)</t>
  </si>
  <si>
    <t>Fora da pool de política monetária do BCE</t>
  </si>
  <si>
    <t>Buffer de Liquidez (iii)</t>
  </si>
  <si>
    <t>Ativos Líquidos Integrados nas Pool de Colateral</t>
  </si>
  <si>
    <t>Buffer de Liquidez do BCE</t>
  </si>
  <si>
    <t>Modelo EU AE3 - Fontes de Oneração</t>
  </si>
  <si>
    <t>Modelo EU CCA: Principais características dos instrumentos de fundos próprios</t>
  </si>
  <si>
    <t>do qual: 
Total segundo o método de base na carteira de negociação</t>
  </si>
  <si>
    <t>do qual: 
Total segundo o método de base na carteira bancária</t>
  </si>
  <si>
    <t>Operações sujeitas ao método alternativo (baseado no método do risco inicial )</t>
  </si>
  <si>
    <t xml:space="preserve">         do qual, PME</t>
  </si>
  <si>
    <r>
      <t xml:space="preserve">Modelo CR9 — Método IRB — Verificações </t>
    </r>
    <r>
      <rPr>
        <b/>
        <i/>
        <sz val="14"/>
        <color rgb="FFD1005D"/>
        <rFont val="Montserrat"/>
      </rPr>
      <t>a posteriori</t>
    </r>
    <r>
      <rPr>
        <b/>
        <sz val="14"/>
        <color rgb="FFD1005D"/>
        <rFont val="Montserrat"/>
      </rPr>
      <t xml:space="preserve"> de PD por classe de exposição (escala de PD fixa)</t>
    </r>
  </si>
  <si>
    <t>Modelo EU CQ2 - EBA/GL/2022/13 - Modelo 2: Qualidade da restruturação</t>
  </si>
  <si>
    <t>EU CQ 3 - EBA/GL/2022/13 - Modelo 3: Qualidade de crédito das exposições produtivas e não produtivas, por dias de incumprimento</t>
  </si>
  <si>
    <r>
      <t>VaR</t>
    </r>
    <r>
      <rPr>
        <sz val="9"/>
        <color theme="1"/>
        <rFont val="Montserrat"/>
      </rPr>
      <t xml:space="preserve"> (o mais elevado de entre os valores </t>
    </r>
    <r>
      <rPr>
        <i/>
        <sz val="9"/>
        <color theme="1"/>
        <rFont val="Montserrat"/>
      </rPr>
      <t>a</t>
    </r>
    <r>
      <rPr>
        <sz val="9"/>
        <color theme="1"/>
        <rFont val="Montserrat"/>
      </rPr>
      <t xml:space="preserve"> e </t>
    </r>
    <r>
      <rPr>
        <i/>
        <sz val="9"/>
        <color theme="1"/>
        <rFont val="Montserrat"/>
      </rPr>
      <t>b</t>
    </r>
    <r>
      <rPr>
        <sz val="9"/>
        <color theme="1"/>
        <rFont val="Montserrat"/>
      </rPr>
      <t>)</t>
    </r>
  </si>
  <si>
    <r>
      <t>SVaR</t>
    </r>
    <r>
      <rPr>
        <sz val="9"/>
        <color theme="1"/>
        <rFont val="Montserrat"/>
      </rPr>
      <t xml:space="preserve"> (o mais elevado de entre os valores </t>
    </r>
    <r>
      <rPr>
        <i/>
        <sz val="9"/>
        <color theme="1"/>
        <rFont val="Montserrat"/>
      </rPr>
      <t>a</t>
    </r>
    <r>
      <rPr>
        <sz val="9"/>
        <color theme="1"/>
        <rFont val="Montserrat"/>
      </rPr>
      <t xml:space="preserve"> e </t>
    </r>
    <r>
      <rPr>
        <i/>
        <sz val="9"/>
        <color theme="1"/>
        <rFont val="Montserrat"/>
      </rPr>
      <t>b</t>
    </r>
    <r>
      <rPr>
        <sz val="9"/>
        <color theme="1"/>
        <rFont val="Montserrat"/>
      </rPr>
      <t>)</t>
    </r>
  </si>
  <si>
    <r>
      <t>IRC</t>
    </r>
    <r>
      <rPr>
        <sz val="9"/>
        <color theme="1"/>
        <rFont val="Montserrat"/>
      </rPr>
      <t xml:space="preserve"> (o mais elevado de entre os valores </t>
    </r>
    <r>
      <rPr>
        <i/>
        <sz val="9"/>
        <color theme="1"/>
        <rFont val="Montserrat"/>
      </rPr>
      <t>a</t>
    </r>
    <r>
      <rPr>
        <sz val="9"/>
        <color theme="1"/>
        <rFont val="Montserrat"/>
      </rPr>
      <t xml:space="preserve"> e </t>
    </r>
    <r>
      <rPr>
        <i/>
        <sz val="9"/>
        <color theme="1"/>
        <rFont val="Montserrat"/>
      </rPr>
      <t>b</t>
    </r>
    <r>
      <rPr>
        <sz val="9"/>
        <color theme="1"/>
        <rFont val="Montserrat"/>
      </rPr>
      <t>)</t>
    </r>
  </si>
  <si>
    <r>
      <rPr>
        <b/>
        <sz val="9"/>
        <color theme="1"/>
        <rFont val="Montserrat"/>
      </rPr>
      <t>Medida de risco global</t>
    </r>
    <r>
      <rPr>
        <sz val="9"/>
        <color theme="1"/>
        <rFont val="Montserrat"/>
      </rPr>
      <t xml:space="preserve"> (o mais elevado de entre os valores </t>
    </r>
    <r>
      <rPr>
        <i/>
        <sz val="9"/>
        <color theme="1"/>
        <rFont val="Montserrat"/>
      </rPr>
      <t>a</t>
    </r>
    <r>
      <rPr>
        <sz val="9"/>
        <color theme="1"/>
        <rFont val="Montserrat"/>
      </rPr>
      <t xml:space="preserve">, </t>
    </r>
    <r>
      <rPr>
        <i/>
        <sz val="9"/>
        <color theme="1"/>
        <rFont val="Montserrat"/>
      </rPr>
      <t>b</t>
    </r>
    <r>
      <rPr>
        <sz val="9"/>
        <color theme="1"/>
        <rFont val="Montserrat"/>
      </rPr>
      <t xml:space="preserve"> e </t>
    </r>
    <r>
      <rPr>
        <i/>
        <sz val="9"/>
        <color theme="1"/>
        <rFont val="Montserrat"/>
      </rPr>
      <t>c</t>
    </r>
    <r>
      <rPr>
        <sz val="9"/>
        <color theme="1"/>
        <rFont val="Montserrat"/>
      </rPr>
      <t>)</t>
    </r>
  </si>
  <si>
    <r>
      <t xml:space="preserve">Montante total do ajustamento durante o exercício financeiro devido a ajustamentos implícitos </t>
    </r>
    <r>
      <rPr>
        <i/>
        <sz val="9"/>
        <color theme="1"/>
        <rFont val="Montserrat"/>
      </rPr>
      <t>ex post</t>
    </r>
    <r>
      <rPr>
        <sz val="9"/>
        <color theme="1"/>
        <rFont val="Montserrat"/>
      </rPr>
      <t xml:space="preserve"> (ou seja, variações do valor da remuneração diferida devido a variações dos preços dos instrumentos)</t>
    </r>
  </si>
  <si>
    <r>
      <t>Emissões financiadas por GEE (emissões do âmbito 1, âmbito 2 e do âmbito 3 da contraparte) (em toneladas de equivalente CO</t>
    </r>
    <r>
      <rPr>
        <b/>
        <vertAlign val="subscript"/>
        <sz val="8"/>
        <color theme="1"/>
        <rFont val="Montserrat"/>
      </rPr>
      <t>2</t>
    </r>
    <r>
      <rPr>
        <b/>
        <sz val="8"/>
        <color theme="1"/>
        <rFont val="Montserrat"/>
      </rPr>
      <t>)</t>
    </r>
  </si>
  <si>
    <r>
      <t>Setores NACE (</t>
    </r>
    <r>
      <rPr>
        <i/>
        <sz val="10"/>
        <color theme="1"/>
        <rFont val="Montserrat"/>
      </rPr>
      <t>a minima</t>
    </r>
    <r>
      <rPr>
        <sz val="10"/>
        <color theme="1"/>
        <rFont val="Montserrat"/>
      </rPr>
      <t>)</t>
    </r>
  </si>
  <si>
    <t>*% dos ativos abrangidos pelo ICD em relação ao total dos ativos dos bancos</t>
  </si>
  <si>
    <t>Ativos excluídos do numerador para cálculo do RAE (abrangidos no denominador), mas incluídos no numerador e no denominador do BTAR</t>
  </si>
  <si>
    <r>
      <t xml:space="preserve">Variação dos spreads dos </t>
    </r>
    <r>
      <rPr>
        <i/>
        <sz val="9"/>
        <color theme="1"/>
        <rFont val="Montserrat"/>
      </rPr>
      <t>swaps</t>
    </r>
    <r>
      <rPr>
        <sz val="9"/>
        <color theme="1"/>
        <rFont val="Montserrat"/>
      </rPr>
      <t xml:space="preserve"> em +/- 20 p.b.</t>
    </r>
  </si>
  <si>
    <r>
      <t xml:space="preserve">Vértices significativos </t>
    </r>
    <r>
      <rPr>
        <vertAlign val="superscript"/>
        <sz val="9"/>
        <color theme="1"/>
        <rFont val="Montserrat"/>
      </rPr>
      <t>(1)</t>
    </r>
  </si>
  <si>
    <r>
      <t xml:space="preserve">Cenários históricos </t>
    </r>
    <r>
      <rPr>
        <vertAlign val="superscript"/>
        <sz val="9"/>
        <color theme="1"/>
        <rFont val="Montserrat"/>
      </rPr>
      <t>(2)</t>
    </r>
  </si>
  <si>
    <t>Modelo IFRS9 - Divulgação uniforme do regime transitório para reduzir o impacto da IFRS 9</t>
  </si>
  <si>
    <t>Modelo IFRS9 - Divulgação uniforme do regime transitório para reduzir o impacto da IFRS 9  (EBA/GL/2020/12)</t>
  </si>
  <si>
    <r>
      <rPr>
        <vertAlign val="superscript"/>
        <sz val="9"/>
        <color rgb="FF575756"/>
        <rFont val="Montserrat"/>
      </rPr>
      <t>(*)</t>
    </r>
    <r>
      <rPr>
        <sz val="9"/>
        <color rgb="FF575756"/>
        <rFont val="Montserrat"/>
      </rPr>
      <t>O rácio de cobertura de liquidez é calculado com base na média aritmética das observações do final de cada mês, ao longo dos últimos doze meses, em cada trimestre.</t>
    </r>
  </si>
  <si>
    <t>Requisitos mínimos de capital no âmbito do SREP (SUPERVISORY REVIEW AND EVALUATION PROCESS)</t>
  </si>
  <si>
    <t>Divulgação de Disciplina de Mercado - Dezembro 2024</t>
  </si>
  <si>
    <t>Modelo EU LR2 - LRCom - Divulgação comum do rácio de alavancagem</t>
  </si>
  <si>
    <t>7.1</t>
  </si>
  <si>
    <t>7.2</t>
  </si>
  <si>
    <t>Modelo 6 - Resumo dos indicadores-chave de desempenho (ICD) relativos às exposições alinhadas segundo a taxonomia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</si>
</sst>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quot;£&quot;#,##0;[Red]\-&quot;£&quot;#,##0"/>
    <numFmt numFmtId="165" formatCode="0.0%"/>
    <numFmt numFmtId="166" formatCode="#,##0\ \ "/>
    <numFmt numFmtId="167" formatCode="_-* #,##0_-;\-* #,##0_-;_-* &quot;-&quot;??_-;_-@_-"/>
    <numFmt numFmtId="168" formatCode="#,##0\ "/>
    <numFmt numFmtId="169" formatCode="#,##0;\(#,##0\)"/>
    <numFmt numFmtId="170" formatCode="_(* #,##0_);_(* \(#,##0\);_(* &quot; - &quot;_);_(@_)"/>
    <numFmt numFmtId="171" formatCode="#,##0_ ;\-#,##0\ "/>
    <numFmt numFmtId="172" formatCode="#,##0.00000"/>
    <numFmt numFmtId="173" formatCode="#,##0.000"/>
    <numFmt numFmtId="174" formatCode="0.000%"/>
    <numFmt numFmtId="175" formatCode="#,##0.0"/>
    <numFmt numFmtId="176" formatCode="#,##0.0_ ;\-#,##0.0\ "/>
    <numFmt numFmtId="177" formatCode="[=0]0%;0.0%"/>
  </numFmts>
  <fonts count="165">
    <font>
      <sz val="11"/>
      <color theme="1"/>
      <name val="Calibri"/>
      <family val="2"/>
      <scheme val="minor"/>
    </font>
    <font>
      <sz val="11"/>
      <color theme="1"/>
      <name val="Trebuchet MS"/>
      <family val="2"/>
    </font>
    <font>
      <sz val="11"/>
      <color theme="1"/>
      <name val="Trebuchet MS"/>
      <family val="2"/>
    </font>
    <font>
      <sz val="11"/>
      <color theme="1"/>
      <name val="Trebuchet MS"/>
      <family val="2"/>
    </font>
    <font>
      <sz val="11"/>
      <color theme="1"/>
      <name val="Trebuchet MS"/>
      <family val="2"/>
    </font>
    <font>
      <b/>
      <sz val="20"/>
      <name val="Arial"/>
      <family val="2"/>
    </font>
    <font>
      <sz val="10"/>
      <name val="Arial"/>
      <family val="2"/>
    </font>
    <font>
      <b/>
      <sz val="12"/>
      <name val="Arial"/>
      <family val="2"/>
    </font>
    <font>
      <u/>
      <sz val="11"/>
      <color theme="10"/>
      <name val="Calibri"/>
      <family val="2"/>
      <scheme val="minor"/>
    </font>
    <font>
      <sz val="11"/>
      <color theme="1"/>
      <name val="Calibri"/>
      <family val="2"/>
      <scheme val="minor"/>
    </font>
    <font>
      <sz val="11"/>
      <color theme="1"/>
      <name val="Calibri"/>
      <family val="2"/>
      <charset val="238"/>
      <scheme val="minor"/>
    </font>
    <font>
      <u/>
      <sz val="10"/>
      <color rgb="FFD1005D"/>
      <name val="FocoMbcp"/>
      <family val="2"/>
    </font>
    <font>
      <sz val="10"/>
      <color indexed="8"/>
      <name val="Helvetica Neue"/>
    </font>
    <font>
      <sz val="10"/>
      <name val="Arial Rounded MT Bold"/>
      <family val="2"/>
    </font>
    <font>
      <sz val="11"/>
      <color rgb="FF000000"/>
      <name val="Trebuchet MS"/>
      <family val="2"/>
    </font>
    <font>
      <u/>
      <sz val="10"/>
      <color theme="10"/>
      <name val="Arial"/>
      <family val="2"/>
    </font>
    <font>
      <b/>
      <sz val="10"/>
      <name val="Arial"/>
      <family val="2"/>
    </font>
    <font>
      <sz val="10"/>
      <name val="Times New Roman"/>
      <family val="1"/>
    </font>
    <font>
      <sz val="10"/>
      <name val="Arial"/>
      <family val="2"/>
    </font>
    <font>
      <sz val="9"/>
      <color rgb="FF575756"/>
      <name val="Montserrat"/>
    </font>
    <font>
      <sz val="10"/>
      <name val="Arial"/>
      <family val="2"/>
    </font>
    <font>
      <b/>
      <sz val="14"/>
      <color rgb="FFD1005D"/>
      <name val="Montserrat"/>
    </font>
    <font>
      <sz val="11"/>
      <color theme="1"/>
      <name val="Montserrat"/>
    </font>
    <font>
      <sz val="9"/>
      <color theme="1"/>
      <name val="Montserrat"/>
    </font>
    <font>
      <u/>
      <sz val="9"/>
      <color rgb="FFD1005D"/>
      <name val="Montserrat"/>
    </font>
    <font>
      <sz val="11"/>
      <color rgb="FF575756"/>
      <name val="Montserrat"/>
    </font>
    <font>
      <b/>
      <sz val="10"/>
      <color rgb="FF575756"/>
      <name val="Montserrat"/>
    </font>
    <font>
      <sz val="10"/>
      <color rgb="FF575756"/>
      <name val="Montserrat"/>
    </font>
    <font>
      <b/>
      <sz val="8"/>
      <color rgb="FF575756"/>
      <name val="Montserrat"/>
    </font>
    <font>
      <sz val="8"/>
      <color rgb="FF575756"/>
      <name val="Montserrat"/>
    </font>
    <font>
      <b/>
      <sz val="10"/>
      <color rgb="FFD1005D"/>
      <name val="Montserrat"/>
    </font>
    <font>
      <b/>
      <sz val="9"/>
      <color rgb="FF575756"/>
      <name val="Montserrat"/>
    </font>
    <font>
      <sz val="8"/>
      <color theme="1"/>
      <name val="Montserrat"/>
    </font>
    <font>
      <sz val="8"/>
      <color rgb="FFFF0000"/>
      <name val="Montserrat"/>
    </font>
    <font>
      <sz val="8"/>
      <name val="Montserrat"/>
    </font>
    <font>
      <sz val="10"/>
      <color theme="1"/>
      <name val="Montserrat"/>
    </font>
    <font>
      <b/>
      <sz val="22"/>
      <color rgb="FFD1005D"/>
      <name val="Montserrat"/>
    </font>
    <font>
      <b/>
      <sz val="12"/>
      <color theme="1" tint="0.499984740745262"/>
      <name val="Montserrat"/>
    </font>
    <font>
      <b/>
      <sz val="12"/>
      <color rgb="FFD1005D"/>
      <name val="Montserrat"/>
    </font>
    <font>
      <sz val="10"/>
      <color rgb="FFD1005D"/>
      <name val="Montserrat"/>
    </font>
    <font>
      <b/>
      <u/>
      <sz val="11"/>
      <color rgb="FFD1005D"/>
      <name val="Montserrat"/>
    </font>
    <font>
      <b/>
      <u/>
      <sz val="10"/>
      <color rgb="FFD1005D"/>
      <name val="Montserrat"/>
    </font>
    <font>
      <i/>
      <sz val="10"/>
      <color rgb="FF575756"/>
      <name val="Montserrat"/>
    </font>
    <font>
      <sz val="9"/>
      <name val="Montserrat"/>
    </font>
    <font>
      <b/>
      <sz val="11"/>
      <color rgb="FFD1005D"/>
      <name val="Montserrat"/>
    </font>
    <font>
      <b/>
      <sz val="7.5"/>
      <color rgb="FF575756"/>
      <name val="Montserrat"/>
    </font>
    <font>
      <sz val="7"/>
      <color rgb="FF575756"/>
      <name val="Montserrat"/>
    </font>
    <font>
      <sz val="8"/>
      <color theme="1" tint="0.249977111117893"/>
      <name val="Montserrat"/>
    </font>
    <font>
      <sz val="10"/>
      <color theme="1" tint="0.34998626667073579"/>
      <name val="Montserrat"/>
    </font>
    <font>
      <sz val="10"/>
      <name val="Montserrat"/>
    </font>
    <font>
      <sz val="9"/>
      <color theme="1" tint="0.34998626667073579"/>
      <name val="Montserrat"/>
    </font>
    <font>
      <b/>
      <i/>
      <sz val="14"/>
      <color rgb="FFD1005D"/>
      <name val="Montserrat"/>
    </font>
    <font>
      <sz val="11"/>
      <name val="Montserrat"/>
    </font>
    <font>
      <b/>
      <sz val="9"/>
      <color rgb="FFD1005D"/>
      <name val="Montserrat"/>
    </font>
    <font>
      <u/>
      <sz val="9"/>
      <color rgb="FF575756"/>
      <name val="Montserrat"/>
    </font>
    <font>
      <b/>
      <sz val="9"/>
      <color indexed="9"/>
      <name val="Montserrat"/>
    </font>
    <font>
      <sz val="10"/>
      <color indexed="9"/>
      <name val="Montserrat"/>
    </font>
    <font>
      <b/>
      <sz val="9"/>
      <color rgb="FF7030A0"/>
      <name val="Montserrat"/>
    </font>
    <font>
      <b/>
      <sz val="9"/>
      <name val="Montserrat"/>
    </font>
    <font>
      <b/>
      <sz val="10"/>
      <name val="Montserrat"/>
    </font>
    <font>
      <b/>
      <sz val="10"/>
      <color theme="1"/>
      <name val="Montserrat"/>
    </font>
    <font>
      <b/>
      <sz val="9"/>
      <color theme="1"/>
      <name val="Montserrat"/>
    </font>
    <font>
      <sz val="14"/>
      <color rgb="FF575756"/>
      <name val="Montserrat"/>
    </font>
    <font>
      <b/>
      <sz val="11"/>
      <color theme="1"/>
      <name val="Montserrat"/>
    </font>
    <font>
      <sz val="9"/>
      <color rgb="FFD1005D"/>
      <name val="Montserrat"/>
    </font>
    <font>
      <b/>
      <sz val="11"/>
      <name val="Montserrat"/>
    </font>
    <font>
      <b/>
      <sz val="8"/>
      <name val="Montserrat"/>
    </font>
    <font>
      <strike/>
      <sz val="9"/>
      <color rgb="FF575756"/>
      <name val="Montserrat"/>
    </font>
    <font>
      <strike/>
      <sz val="11"/>
      <name val="Montserrat"/>
    </font>
    <font>
      <strike/>
      <sz val="11"/>
      <color rgb="FF575756"/>
      <name val="Montserrat"/>
    </font>
    <font>
      <sz val="11"/>
      <color rgb="FF0070C0"/>
      <name val="Montserrat"/>
    </font>
    <font>
      <b/>
      <sz val="20"/>
      <name val="Montserrat"/>
    </font>
    <font>
      <b/>
      <sz val="20"/>
      <color rgb="FF575756"/>
      <name val="Montserrat"/>
    </font>
    <font>
      <b/>
      <sz val="12"/>
      <color rgb="FF575756"/>
      <name val="Montserrat"/>
    </font>
    <font>
      <sz val="12"/>
      <color theme="1"/>
      <name val="Montserrat"/>
    </font>
    <font>
      <b/>
      <sz val="12"/>
      <color rgb="FF000000"/>
      <name val="Montserrat"/>
    </font>
    <font>
      <sz val="11"/>
      <color rgb="FF000000"/>
      <name val="Montserrat"/>
    </font>
    <font>
      <b/>
      <sz val="11"/>
      <color rgb="FF000000"/>
      <name val="Montserrat"/>
    </font>
    <font>
      <b/>
      <sz val="14"/>
      <color rgb="FF000000"/>
      <name val="Montserrat"/>
    </font>
    <font>
      <b/>
      <sz val="12"/>
      <color theme="1"/>
      <name val="Montserrat"/>
    </font>
    <font>
      <i/>
      <sz val="9"/>
      <color rgb="FF575756"/>
      <name val="Montserrat"/>
    </font>
    <font>
      <sz val="12"/>
      <color rgb="FF575756"/>
      <name val="Montserrat"/>
    </font>
    <font>
      <b/>
      <i/>
      <sz val="10"/>
      <color rgb="FFD1005D"/>
      <name val="Montserrat"/>
    </font>
    <font>
      <sz val="10"/>
      <color rgb="FF000000"/>
      <name val="Montserrat"/>
    </font>
    <font>
      <sz val="9"/>
      <color rgb="FF000000"/>
      <name val="Montserrat"/>
    </font>
    <font>
      <sz val="14"/>
      <color rgb="FFD1005D"/>
      <name val="Montserrat"/>
    </font>
    <font>
      <i/>
      <sz val="10"/>
      <color theme="1"/>
      <name val="Montserrat"/>
    </font>
    <font>
      <b/>
      <sz val="14"/>
      <name val="Montserrat"/>
    </font>
    <font>
      <b/>
      <sz val="14"/>
      <color theme="1"/>
      <name val="Montserrat"/>
    </font>
    <font>
      <sz val="14"/>
      <color theme="1"/>
      <name val="Montserrat"/>
    </font>
    <font>
      <sz val="16"/>
      <color theme="1"/>
      <name val="Montserrat"/>
    </font>
    <font>
      <b/>
      <sz val="16"/>
      <color theme="1"/>
      <name val="Montserrat"/>
    </font>
    <font>
      <sz val="8.5"/>
      <color theme="1"/>
      <name val="Montserrat"/>
    </font>
    <font>
      <b/>
      <sz val="8.5"/>
      <color theme="1"/>
      <name val="Montserrat"/>
    </font>
    <font>
      <i/>
      <sz val="9"/>
      <name val="Montserrat"/>
    </font>
    <font>
      <i/>
      <sz val="9"/>
      <color rgb="FF000000"/>
      <name val="Montserrat"/>
    </font>
    <font>
      <b/>
      <sz val="16"/>
      <color rgb="FFD1005D"/>
      <name val="Montserrat"/>
    </font>
    <font>
      <b/>
      <sz val="8"/>
      <color theme="1"/>
      <name val="Montserrat"/>
    </font>
    <font>
      <b/>
      <sz val="11"/>
      <color rgb="FFFF0000"/>
      <name val="Montserrat"/>
    </font>
    <font>
      <b/>
      <sz val="18"/>
      <color rgb="FFFF0000"/>
      <name val="Montserrat"/>
    </font>
    <font>
      <sz val="18"/>
      <color theme="1"/>
      <name val="Montserrat"/>
    </font>
    <font>
      <u/>
      <sz val="11"/>
      <color rgb="FF008080"/>
      <name val="Montserrat"/>
    </font>
    <font>
      <b/>
      <strike/>
      <sz val="9"/>
      <color theme="0" tint="-0.249977111117893"/>
      <name val="Montserrat"/>
    </font>
    <font>
      <u/>
      <sz val="11"/>
      <color theme="10"/>
      <name val="Montserrat"/>
    </font>
    <font>
      <sz val="8"/>
      <name val="FocoMbcp"/>
      <family val="2"/>
    </font>
    <font>
      <sz val="8"/>
      <name val="FocoMbcp Light"/>
      <family val="2"/>
    </font>
    <font>
      <sz val="9"/>
      <color rgb="FF575756"/>
      <name val="FocoMbcp"/>
      <family val="2"/>
    </font>
    <font>
      <sz val="8"/>
      <color theme="1" tint="0.249977111117893"/>
      <name val="FocoMbcp"/>
      <family val="2"/>
    </font>
    <font>
      <sz val="7"/>
      <color theme="1" tint="0.249977111117893"/>
      <name val="FocoMbcp Light"/>
      <family val="2"/>
    </font>
    <font>
      <sz val="7"/>
      <color rgb="FF575756"/>
      <name val="FocoMbcp Light"/>
      <family val="2"/>
    </font>
    <font>
      <b/>
      <sz val="9"/>
      <color rgb="FF000000"/>
      <name val="Montserrat"/>
    </font>
    <font>
      <sz val="9"/>
      <color rgb="FFFF0000"/>
      <name val="Montserrat"/>
    </font>
    <font>
      <sz val="9"/>
      <color theme="1" tint="0.249977111117893"/>
      <name val="Montserrat"/>
    </font>
    <font>
      <sz val="9"/>
      <color theme="1" tint="0.249977111117893"/>
      <name val="FocoMbcp"/>
      <family val="2"/>
    </font>
    <font>
      <b/>
      <sz val="9"/>
      <color rgb="FFCD0067"/>
      <name val="Montserrat"/>
    </font>
    <font>
      <vertAlign val="superscript"/>
      <sz val="9"/>
      <color rgb="FF575756"/>
      <name val="Montserrat"/>
    </font>
    <font>
      <vertAlign val="superscript"/>
      <sz val="9"/>
      <color theme="1" tint="0.249977111117893"/>
      <name val="Montserrat"/>
    </font>
    <font>
      <i/>
      <sz val="9"/>
      <color theme="1" tint="0.249977111117893"/>
      <name val="Montserrat"/>
    </font>
    <font>
      <vertAlign val="superscript"/>
      <sz val="9"/>
      <name val="Montserrat"/>
    </font>
    <font>
      <b/>
      <i/>
      <sz val="9"/>
      <color rgb="FFD1005D"/>
      <name val="Montserrat"/>
    </font>
    <font>
      <b/>
      <i/>
      <sz val="9"/>
      <color theme="1"/>
      <name val="Montserrat"/>
    </font>
    <font>
      <b/>
      <i/>
      <sz val="9"/>
      <color rgb="FF575756"/>
      <name val="Montserrat"/>
    </font>
    <font>
      <b/>
      <sz val="9"/>
      <name val="FocoMbcp"/>
      <family val="2"/>
    </font>
    <font>
      <b/>
      <sz val="9"/>
      <color rgb="FF575756"/>
      <name val="FocoMbcp"/>
      <family val="2"/>
    </font>
    <font>
      <b/>
      <u/>
      <sz val="11"/>
      <name val="Montserrat"/>
    </font>
    <font>
      <sz val="11"/>
      <color rgb="FFD1005D"/>
      <name val="Montserrat"/>
    </font>
    <font>
      <i/>
      <sz val="9"/>
      <color theme="1"/>
      <name val="Montserrat"/>
    </font>
    <font>
      <sz val="10"/>
      <color rgb="FFFF0000"/>
      <name val="Montserrat"/>
    </font>
    <font>
      <b/>
      <sz val="8"/>
      <color theme="1" tint="0.249977111117893"/>
      <name val="Montserrat"/>
    </font>
    <font>
      <b/>
      <sz val="12"/>
      <color rgb="FFFF0000"/>
      <name val="Montserrat"/>
    </font>
    <font>
      <sz val="9"/>
      <color theme="1" tint="-0.249977111117893"/>
      <name val="Montserrat"/>
    </font>
    <font>
      <u/>
      <sz val="10"/>
      <color rgb="FFD1005D"/>
      <name val="Montserrat"/>
    </font>
    <font>
      <sz val="9"/>
      <color rgb="FF575756"/>
      <name val="FocoMbcp"/>
    </font>
    <font>
      <sz val="12"/>
      <name val="Montserrat"/>
    </font>
    <font>
      <sz val="9"/>
      <color rgb="FF575756"/>
      <name val="Montserrat SemiBold"/>
    </font>
    <font>
      <sz val="12"/>
      <name val="FocoMbcp"/>
    </font>
    <font>
      <sz val="9"/>
      <color rgb="FF677992"/>
      <name val="Montserrat"/>
    </font>
    <font>
      <sz val="9"/>
      <name val="FocoMbcp"/>
    </font>
    <font>
      <sz val="9"/>
      <color rgb="FF2E3641"/>
      <name val="Montserrat"/>
    </font>
    <font>
      <b/>
      <sz val="9"/>
      <color rgb="FF2E3641"/>
      <name val="Montserrat"/>
    </font>
    <font>
      <sz val="9"/>
      <color rgb="FF2E3641"/>
      <name val="FocoMbcp"/>
    </font>
    <font>
      <b/>
      <sz val="9"/>
      <color rgb="FF2E3641"/>
      <name val="FocoMbcp"/>
    </font>
    <font>
      <sz val="12"/>
      <color rgb="FF677992"/>
      <name val="Montserrat"/>
    </font>
    <font>
      <sz val="12"/>
      <color rgb="FF575756"/>
      <name val="FocoMbcp"/>
    </font>
    <font>
      <b/>
      <sz val="9"/>
      <color rgb="FFB50D5C"/>
      <name val="Montserrat"/>
    </font>
    <font>
      <b/>
      <sz val="8"/>
      <color indexed="9"/>
      <name val="Montserrat"/>
    </font>
    <font>
      <sz val="7"/>
      <color theme="1" tint="0.249977111117893"/>
      <name val="Montserrat"/>
    </font>
    <font>
      <sz val="10"/>
      <name val="FocoMbcp"/>
      <family val="2"/>
    </font>
    <font>
      <sz val="9"/>
      <name val="FocoMbcp"/>
      <family val="2"/>
    </font>
    <font>
      <sz val="9"/>
      <color rgb="FF424242"/>
      <name val="Montserrat"/>
    </font>
    <font>
      <strike/>
      <sz val="9"/>
      <color theme="1"/>
      <name val="Montserrat"/>
    </font>
    <font>
      <b/>
      <strike/>
      <sz val="9"/>
      <color theme="1"/>
      <name val="Montserrat"/>
    </font>
    <font>
      <sz val="9"/>
      <color theme="1"/>
      <name val="FocoMbcp"/>
      <family val="2"/>
    </font>
    <font>
      <u/>
      <sz val="9"/>
      <color theme="1"/>
      <name val="FocoMbcp"/>
      <family val="2"/>
    </font>
    <font>
      <sz val="8"/>
      <color theme="1"/>
      <name val="FocoMbcp"/>
      <family val="2"/>
    </font>
    <font>
      <sz val="10"/>
      <color theme="1"/>
      <name val="FocoMbcp"/>
      <family val="2"/>
    </font>
    <font>
      <u/>
      <sz val="14"/>
      <color rgb="FFD1005D"/>
      <name val="Montserrat"/>
    </font>
    <font>
      <u/>
      <sz val="9"/>
      <color theme="1"/>
      <name val="Montserrat"/>
    </font>
    <font>
      <strike/>
      <sz val="11"/>
      <color theme="1"/>
      <name val="Montserrat"/>
    </font>
    <font>
      <b/>
      <vertAlign val="subscript"/>
      <sz val="8"/>
      <color theme="1"/>
      <name val="Montserrat"/>
    </font>
    <font>
      <sz val="9.5"/>
      <color theme="1"/>
      <name val="Montserrat"/>
    </font>
    <font>
      <b/>
      <i/>
      <sz val="10"/>
      <color rgb="FF575756"/>
      <name val="Montserrat"/>
    </font>
    <font>
      <b/>
      <i/>
      <sz val="10"/>
      <color theme="1"/>
      <name val="Montserrat"/>
    </font>
    <font>
      <b/>
      <u/>
      <sz val="9"/>
      <color theme="1"/>
      <name val="Montserrat"/>
    </font>
    <font>
      <vertAlign val="superscript"/>
      <sz val="9"/>
      <color theme="1"/>
      <name val="Montserrat"/>
    </font>
  </fonts>
  <fills count="1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2"/>
        <bgColor indexed="64"/>
      </patternFill>
    </fill>
    <fill>
      <patternFill patternType="solid">
        <fgColor theme="0" tint="-0.249977111117893"/>
        <bgColor indexed="64"/>
      </patternFill>
    </fill>
    <fill>
      <patternFill patternType="solid">
        <fgColor rgb="FFFFFFFF"/>
        <bgColor rgb="FF000000"/>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darkTrellis">
        <fgColor theme="0" tint="-4.9989318521683403E-2"/>
        <bgColor theme="0" tint="-4.9989318521683403E-2"/>
      </patternFill>
    </fill>
    <fill>
      <patternFill patternType="solid">
        <fgColor rgb="FFD9D9D9"/>
        <bgColor indexed="64"/>
      </patternFill>
    </fill>
    <fill>
      <patternFill patternType="solid">
        <fgColor theme="0"/>
        <bgColor rgb="FF000000"/>
      </patternFill>
    </fill>
    <fill>
      <patternFill patternType="solid">
        <fgColor theme="5" tint="0.79998168889431442"/>
        <bgColor indexed="64"/>
      </patternFill>
    </fill>
    <fill>
      <patternFill patternType="solid">
        <fgColor indexed="22"/>
        <bgColor indexed="64"/>
      </patternFill>
    </fill>
  </fills>
  <borders count="14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bottom style="thin">
        <color rgb="FFD1005D"/>
      </bottom>
      <diagonal/>
    </border>
    <border>
      <left/>
      <right/>
      <top style="thin">
        <color rgb="FFD1005D"/>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rgb="FFBFBFBF"/>
      </bottom>
      <diagonal/>
    </border>
    <border>
      <left/>
      <right/>
      <top style="thin">
        <color rgb="FFBFBFBF"/>
      </top>
      <bottom style="thin">
        <color rgb="FFBFBFBF"/>
      </bottom>
      <diagonal/>
    </border>
    <border>
      <left/>
      <right/>
      <top style="thin">
        <color rgb="FFBFBFBF"/>
      </top>
      <bottom/>
      <diagonal/>
    </border>
    <border>
      <left/>
      <right/>
      <top style="thin">
        <color rgb="FFD1005D"/>
      </top>
      <bottom style="medium">
        <color rgb="FFD1005D"/>
      </bottom>
      <diagonal/>
    </border>
    <border>
      <left/>
      <right/>
      <top style="thin">
        <color rgb="FFD1005D"/>
      </top>
      <bottom style="thin">
        <color rgb="FFBFBFBF"/>
      </bottom>
      <diagonal/>
    </border>
    <border>
      <left/>
      <right/>
      <top style="thin">
        <color rgb="FFD1005D"/>
      </top>
      <bottom style="thin">
        <color rgb="FFD1005D"/>
      </bottom>
      <diagonal/>
    </border>
    <border>
      <left/>
      <right/>
      <top style="medium">
        <color rgb="FFD1005D"/>
      </top>
      <bottom style="thin">
        <color rgb="FFD1005D"/>
      </bottom>
      <diagonal/>
    </border>
    <border>
      <left/>
      <right/>
      <top/>
      <bottom style="medium">
        <color rgb="FFD1005D"/>
      </bottom>
      <diagonal/>
    </border>
    <border>
      <left/>
      <right/>
      <top style="thin">
        <color rgb="FFBFBFBF"/>
      </top>
      <bottom style="thin">
        <color rgb="FFD1005D"/>
      </bottom>
      <diagonal/>
    </border>
    <border>
      <left/>
      <right/>
      <top style="medium">
        <color rgb="FFD1005D"/>
      </top>
      <bottom style="thin">
        <color rgb="FFBFBFBF"/>
      </bottom>
      <diagonal/>
    </border>
    <border>
      <left/>
      <right/>
      <top style="thin">
        <color rgb="FFBFBFBF"/>
      </top>
      <bottom style="medium">
        <color rgb="FFD1005D"/>
      </bottom>
      <diagonal/>
    </border>
    <border>
      <left style="thin">
        <color rgb="FFD1005D"/>
      </left>
      <right style="thin">
        <color rgb="FFD1005D"/>
      </right>
      <top style="thin">
        <color rgb="FFD1005D"/>
      </top>
      <bottom style="thin">
        <color rgb="FFD1005D"/>
      </bottom>
      <diagonal/>
    </border>
    <border>
      <left style="thin">
        <color rgb="FFD1005D"/>
      </left>
      <right style="thin">
        <color rgb="FFD1005D"/>
      </right>
      <top/>
      <bottom/>
      <diagonal/>
    </border>
    <border>
      <left/>
      <right style="thin">
        <color rgb="FFD1005D"/>
      </right>
      <top style="thin">
        <color rgb="FFD1005D"/>
      </top>
      <bottom style="thin">
        <color rgb="FFD1005D"/>
      </bottom>
      <diagonal/>
    </border>
    <border>
      <left/>
      <right/>
      <top style="medium">
        <color rgb="FFD1005D"/>
      </top>
      <bottom style="medium">
        <color rgb="FFD1005D"/>
      </bottom>
      <diagonal/>
    </border>
    <border>
      <left style="thin">
        <color rgb="FFD1005D"/>
      </left>
      <right style="thin">
        <color rgb="FFD1005D"/>
      </right>
      <top style="thin">
        <color rgb="FFD1005D"/>
      </top>
      <bottom style="medium">
        <color rgb="FFD1005D"/>
      </bottom>
      <diagonal/>
    </border>
    <border>
      <left/>
      <right style="thin">
        <color rgb="FFD1005D"/>
      </right>
      <top style="thin">
        <color rgb="FFD1005D"/>
      </top>
      <bottom style="medium">
        <color rgb="FFD1005D"/>
      </bottom>
      <diagonal/>
    </border>
    <border>
      <left/>
      <right/>
      <top style="medium">
        <color rgb="FFD1005D"/>
      </top>
      <bottom/>
      <diagonal/>
    </border>
    <border>
      <left/>
      <right/>
      <top style="medium">
        <color rgb="FFD1005D"/>
      </top>
      <bottom style="thin">
        <color rgb="FFD9D9D9"/>
      </bottom>
      <diagonal/>
    </border>
    <border>
      <left/>
      <right/>
      <top style="thin">
        <color rgb="FFD9D9D9"/>
      </top>
      <bottom style="thin">
        <color rgb="FFD9D9D9"/>
      </bottom>
      <diagonal/>
    </border>
    <border>
      <left/>
      <right/>
      <top style="thin">
        <color rgb="FFD9D9D9"/>
      </top>
      <bottom style="medium">
        <color rgb="FFD1005D"/>
      </bottom>
      <diagonal/>
    </border>
    <border>
      <left/>
      <right/>
      <top style="thin">
        <color rgb="FFB5005B"/>
      </top>
      <bottom/>
      <diagonal/>
    </border>
    <border>
      <left/>
      <right/>
      <top style="thin">
        <color rgb="FFBFBFBF"/>
      </top>
      <bottom style="thick">
        <color rgb="FFD1005D"/>
      </bottom>
      <diagonal/>
    </border>
    <border>
      <left/>
      <right/>
      <top style="thin">
        <color rgb="FFD1005D"/>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rgb="FFD1005D"/>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rgb="FFD1005D"/>
      </bottom>
      <diagonal/>
    </border>
    <border>
      <left/>
      <right/>
      <top style="thin">
        <color rgb="FFD1005D"/>
      </top>
      <bottom style="thin">
        <color rgb="FFD9D9D9"/>
      </bottom>
      <diagonal/>
    </border>
    <border>
      <left/>
      <right/>
      <top style="dotted">
        <color rgb="FFD1005D"/>
      </top>
      <bottom style="thin">
        <color rgb="FFD1005D"/>
      </bottom>
      <diagonal/>
    </border>
    <border>
      <left style="thin">
        <color rgb="FFD1005D"/>
      </left>
      <right style="thin">
        <color rgb="FFD1005D"/>
      </right>
      <top style="medium">
        <color rgb="FFD1005D"/>
      </top>
      <bottom/>
      <diagonal/>
    </border>
    <border>
      <left/>
      <right style="thin">
        <color rgb="FFD9D9D9"/>
      </right>
      <top style="thin">
        <color rgb="FFD1005D"/>
      </top>
      <bottom style="thin">
        <color rgb="FFD9D9D9"/>
      </bottom>
      <diagonal/>
    </border>
    <border>
      <left style="thin">
        <color rgb="FFD9D9D9"/>
      </left>
      <right style="thin">
        <color rgb="FFD9D9D9"/>
      </right>
      <top style="thin">
        <color rgb="FFD1005D"/>
      </top>
      <bottom style="thin">
        <color rgb="FFD9D9D9"/>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right style="thin">
        <color rgb="FFD9D9D9"/>
      </right>
      <top style="thin">
        <color rgb="FFD9D9D9"/>
      </top>
      <bottom style="medium">
        <color rgb="FFD1005D"/>
      </bottom>
      <diagonal/>
    </border>
    <border>
      <left style="thin">
        <color rgb="FFD9D9D9"/>
      </left>
      <right style="thin">
        <color rgb="FFD9D9D9"/>
      </right>
      <top style="thin">
        <color rgb="FFD9D9D9"/>
      </top>
      <bottom style="medium">
        <color rgb="FFD1005D"/>
      </bottom>
      <diagonal/>
    </border>
    <border>
      <left/>
      <right style="thin">
        <color rgb="FFD9D9D9"/>
      </right>
      <top style="thin">
        <color rgb="FFD1005D"/>
      </top>
      <bottom/>
      <diagonal/>
    </border>
    <border>
      <left style="thin">
        <color rgb="FFD9D9D9"/>
      </left>
      <right style="thin">
        <color rgb="FFD9D9D9"/>
      </right>
      <top style="thin">
        <color rgb="FFD1005D"/>
      </top>
      <bottom/>
      <diagonal/>
    </border>
    <border>
      <left/>
      <right style="thin">
        <color rgb="FFD9D9D9"/>
      </right>
      <top style="thin">
        <color rgb="FFD1005D"/>
      </top>
      <bottom style="medium">
        <color rgb="FFD1005D"/>
      </bottom>
      <diagonal/>
    </border>
    <border>
      <left style="thin">
        <color rgb="FFD9D9D9"/>
      </left>
      <right style="thin">
        <color rgb="FFD9D9D9"/>
      </right>
      <top style="thin">
        <color rgb="FFD1005D"/>
      </top>
      <bottom style="medium">
        <color rgb="FFD1005D"/>
      </bottom>
      <diagonal/>
    </border>
    <border>
      <left/>
      <right/>
      <top/>
      <bottom style="thin">
        <color auto="1"/>
      </bottom>
      <diagonal/>
    </border>
    <border>
      <left/>
      <right/>
      <top style="thin">
        <color rgb="FFD1005D"/>
      </top>
      <bottom style="thin">
        <color indexed="64"/>
      </bottom>
      <diagonal/>
    </border>
    <border>
      <left/>
      <right style="thin">
        <color rgb="FFD9D9D9"/>
      </right>
      <top style="medium">
        <color rgb="FFD1005D"/>
      </top>
      <bottom style="thin">
        <color rgb="FFD9D9D9"/>
      </bottom>
      <diagonal/>
    </border>
    <border>
      <left style="thin">
        <color rgb="FFD9D9D9"/>
      </left>
      <right style="thin">
        <color rgb="FFD9D9D9"/>
      </right>
      <top style="medium">
        <color rgb="FFD1005D"/>
      </top>
      <bottom style="thin">
        <color rgb="FFD9D9D9"/>
      </bottom>
      <diagonal/>
    </border>
    <border>
      <left style="thin">
        <color rgb="FFD1005D"/>
      </left>
      <right style="thin">
        <color rgb="FFD1005D"/>
      </right>
      <top style="medium">
        <color rgb="FFD1005D"/>
      </top>
      <bottom style="thin">
        <color rgb="FFD1005D"/>
      </bottom>
      <diagonal/>
    </border>
    <border>
      <left style="thin">
        <color rgb="FFD1005D"/>
      </left>
      <right style="thin">
        <color rgb="FFD1005D"/>
      </right>
      <top/>
      <bottom style="medium">
        <color rgb="FFD1005D"/>
      </bottom>
      <diagonal/>
    </border>
    <border>
      <left/>
      <right style="hair">
        <color theme="0" tint="-0.499984740745262"/>
      </right>
      <top style="medium">
        <color rgb="FFD1005D"/>
      </top>
      <bottom style="thin">
        <color rgb="FFBFBFBF"/>
      </bottom>
      <diagonal/>
    </border>
    <border>
      <left style="hair">
        <color theme="0" tint="-0.499984740745262"/>
      </left>
      <right style="hair">
        <color theme="0" tint="-0.499984740745262"/>
      </right>
      <top style="medium">
        <color rgb="FFD1005D"/>
      </top>
      <bottom style="thin">
        <color rgb="FFBFBFBF"/>
      </bottom>
      <diagonal/>
    </border>
    <border>
      <left style="hair">
        <color theme="0" tint="-0.499984740745262"/>
      </left>
      <right/>
      <top style="medium">
        <color rgb="FFD1005D"/>
      </top>
      <bottom style="thin">
        <color rgb="FFBFBFBF"/>
      </bottom>
      <diagonal/>
    </border>
    <border>
      <left/>
      <right style="hair">
        <color theme="0" tint="-0.499984740745262"/>
      </right>
      <top style="thin">
        <color rgb="FFBFBFBF"/>
      </top>
      <bottom style="thin">
        <color rgb="FFBFBFBF"/>
      </bottom>
      <diagonal/>
    </border>
    <border>
      <left style="hair">
        <color theme="0" tint="-0.499984740745262"/>
      </left>
      <right style="hair">
        <color theme="0" tint="-0.499984740745262"/>
      </right>
      <top style="thin">
        <color rgb="FFBFBFBF"/>
      </top>
      <bottom style="thin">
        <color rgb="FFBFBFBF"/>
      </bottom>
      <diagonal/>
    </border>
    <border>
      <left style="hair">
        <color theme="0" tint="-0.499984740745262"/>
      </left>
      <right/>
      <top style="thin">
        <color rgb="FFBFBFBF"/>
      </top>
      <bottom style="thin">
        <color rgb="FFBFBFBF"/>
      </bottom>
      <diagonal/>
    </border>
    <border>
      <left/>
      <right style="hair">
        <color theme="0" tint="-0.499984740745262"/>
      </right>
      <top style="thin">
        <color rgb="FFBFBFBF"/>
      </top>
      <bottom/>
      <diagonal/>
    </border>
    <border>
      <left style="hair">
        <color theme="0" tint="-0.499984740745262"/>
      </left>
      <right style="hair">
        <color theme="0" tint="-0.499984740745262"/>
      </right>
      <top style="thin">
        <color rgb="FFBFBFBF"/>
      </top>
      <bottom/>
      <diagonal/>
    </border>
    <border>
      <left style="hair">
        <color theme="0" tint="-0.499984740745262"/>
      </left>
      <right/>
      <top style="thin">
        <color rgb="FFBFBFBF"/>
      </top>
      <bottom/>
      <diagonal/>
    </border>
    <border>
      <left/>
      <right style="hair">
        <color theme="0" tint="-0.499984740745262"/>
      </right>
      <top style="thin">
        <color rgb="FFD1005D"/>
      </top>
      <bottom style="medium">
        <color rgb="FFD1005D"/>
      </bottom>
      <diagonal/>
    </border>
    <border>
      <left style="hair">
        <color theme="0" tint="-0.499984740745262"/>
      </left>
      <right style="hair">
        <color theme="0" tint="-0.499984740745262"/>
      </right>
      <top style="thin">
        <color rgb="FFD1005D"/>
      </top>
      <bottom style="medium">
        <color rgb="FFD1005D"/>
      </bottom>
      <diagonal/>
    </border>
    <border>
      <left style="hair">
        <color theme="0" tint="-0.499984740745262"/>
      </left>
      <right/>
      <top style="thin">
        <color rgb="FFD1005D"/>
      </top>
      <bottom style="medium">
        <color rgb="FFD1005D"/>
      </bottom>
      <diagonal/>
    </border>
    <border>
      <left/>
      <right style="hair">
        <color rgb="FFD1005D"/>
      </right>
      <top style="thin">
        <color rgb="FFD1005D"/>
      </top>
      <bottom style="thin">
        <color rgb="FFD1005D"/>
      </bottom>
      <diagonal/>
    </border>
    <border>
      <left style="hair">
        <color rgb="FFD1005D"/>
      </left>
      <right style="hair">
        <color rgb="FFD1005D"/>
      </right>
      <top style="thin">
        <color rgb="FFD1005D"/>
      </top>
      <bottom style="thin">
        <color rgb="FFD1005D"/>
      </bottom>
      <diagonal/>
    </border>
    <border>
      <left style="hair">
        <color rgb="FFD1005D"/>
      </left>
      <right/>
      <top style="thin">
        <color rgb="FFD1005D"/>
      </top>
      <bottom style="thin">
        <color rgb="FFD1005D"/>
      </bottom>
      <diagonal/>
    </border>
    <border>
      <left/>
      <right style="hair">
        <color rgb="FFD1005D"/>
      </right>
      <top style="thin">
        <color rgb="FFD1005D"/>
      </top>
      <bottom style="medium">
        <color rgb="FFD1005D"/>
      </bottom>
      <diagonal/>
    </border>
    <border>
      <left style="hair">
        <color rgb="FFD1005D"/>
      </left>
      <right/>
      <top style="thin">
        <color rgb="FFD1005D"/>
      </top>
      <bottom style="medium">
        <color rgb="FFD1005D"/>
      </bottom>
      <diagonal/>
    </border>
    <border>
      <left/>
      <right style="hair">
        <color rgb="FFD1005D"/>
      </right>
      <top style="thin">
        <color rgb="FFD1005D"/>
      </top>
      <bottom/>
      <diagonal/>
    </border>
    <border>
      <left style="hair">
        <color rgb="FFD1005D"/>
      </left>
      <right/>
      <top/>
      <bottom/>
      <diagonal/>
    </border>
    <border>
      <left/>
      <right style="hair">
        <color rgb="FFD1005D"/>
      </right>
      <top/>
      <bottom/>
      <diagonal/>
    </border>
    <border>
      <left/>
      <right style="hair">
        <color rgb="FFD1005D"/>
      </right>
      <top style="thin">
        <color rgb="FFD1005D"/>
      </top>
      <bottom style="thin">
        <color rgb="FFBFBFBF"/>
      </bottom>
      <diagonal/>
    </border>
    <border>
      <left/>
      <right style="hair">
        <color rgb="FFD1005D"/>
      </right>
      <top style="thin">
        <color rgb="FFBFBFBF"/>
      </top>
      <bottom style="thin">
        <color rgb="FFBFBFBF"/>
      </bottom>
      <diagonal/>
    </border>
    <border>
      <left/>
      <right style="hair">
        <color rgb="FFD1005D"/>
      </right>
      <top style="thin">
        <color rgb="FFBFBFBF"/>
      </top>
      <bottom/>
      <diagonal/>
    </border>
    <border>
      <left style="hair">
        <color rgb="FFD1005D"/>
      </left>
      <right/>
      <top/>
      <bottom style="thin">
        <color rgb="FFD1005D"/>
      </bottom>
      <diagonal/>
    </border>
    <border>
      <left/>
      <right style="thin">
        <color rgb="FFD1005D"/>
      </right>
      <top style="medium">
        <color rgb="FFD1005D"/>
      </top>
      <bottom style="thin">
        <color rgb="FFD1005D"/>
      </bottom>
      <diagonal/>
    </border>
    <border>
      <left style="thin">
        <color rgb="FFD1005D"/>
      </left>
      <right/>
      <top style="medium">
        <color rgb="FFD1005D"/>
      </top>
      <bottom/>
      <diagonal/>
    </border>
    <border>
      <left/>
      <right style="thin">
        <color rgb="FFD1005D"/>
      </right>
      <top/>
      <bottom style="thin">
        <color rgb="FFD1005D"/>
      </bottom>
      <diagonal/>
    </border>
    <border>
      <left style="thin">
        <color rgb="FFD1005D"/>
      </left>
      <right style="thin">
        <color rgb="FFD1005D"/>
      </right>
      <top/>
      <bottom style="thin">
        <color rgb="FFD1005D"/>
      </bottom>
      <diagonal/>
    </border>
    <border>
      <left/>
      <right style="hair">
        <color theme="0" tint="-0.24994659260841701"/>
      </right>
      <top style="thin">
        <color rgb="FFD1005D"/>
      </top>
      <bottom style="thin">
        <color rgb="FFD9D9D9"/>
      </bottom>
      <diagonal/>
    </border>
    <border>
      <left style="hair">
        <color theme="0" tint="-0.24994659260841701"/>
      </left>
      <right style="hair">
        <color theme="0" tint="-0.24994659260841701"/>
      </right>
      <top style="thin">
        <color rgb="FFD1005D"/>
      </top>
      <bottom style="thin">
        <color rgb="FFD9D9D9"/>
      </bottom>
      <diagonal/>
    </border>
    <border>
      <left style="hair">
        <color theme="0" tint="-0.24994659260841701"/>
      </left>
      <right/>
      <top style="thin">
        <color rgb="FFD1005D"/>
      </top>
      <bottom style="thin">
        <color rgb="FFD9D9D9"/>
      </bottom>
      <diagonal/>
    </border>
    <border>
      <left/>
      <right style="hair">
        <color theme="0" tint="-0.24994659260841701"/>
      </right>
      <top style="thin">
        <color rgb="FFD9D9D9"/>
      </top>
      <bottom style="thin">
        <color rgb="FFD9D9D9"/>
      </bottom>
      <diagonal/>
    </border>
    <border>
      <left style="hair">
        <color theme="0" tint="-0.24994659260841701"/>
      </left>
      <right style="hair">
        <color theme="0" tint="-0.24994659260841701"/>
      </right>
      <top style="thin">
        <color rgb="FFD9D9D9"/>
      </top>
      <bottom style="thin">
        <color rgb="FFD9D9D9"/>
      </bottom>
      <diagonal/>
    </border>
    <border>
      <left style="hair">
        <color theme="0" tint="-0.24994659260841701"/>
      </left>
      <right/>
      <top style="thin">
        <color rgb="FFD9D9D9"/>
      </top>
      <bottom style="thin">
        <color rgb="FFD9D9D9"/>
      </bottom>
      <diagonal/>
    </border>
    <border>
      <left/>
      <right style="hair">
        <color theme="0" tint="-0.24994659260841701"/>
      </right>
      <top style="thin">
        <color rgb="FFD9D9D9"/>
      </top>
      <bottom style="medium">
        <color rgb="FFD1005D"/>
      </bottom>
      <diagonal/>
    </border>
    <border>
      <left style="hair">
        <color theme="0" tint="-0.24994659260841701"/>
      </left>
      <right style="hair">
        <color theme="0" tint="-0.24994659260841701"/>
      </right>
      <top style="thin">
        <color rgb="FFD9D9D9"/>
      </top>
      <bottom style="medium">
        <color rgb="FFD1005D"/>
      </bottom>
      <diagonal/>
    </border>
    <border>
      <left style="hair">
        <color theme="0" tint="-0.24994659260841701"/>
      </left>
      <right/>
      <top style="thin">
        <color rgb="FFD9D9D9"/>
      </top>
      <bottom style="medium">
        <color rgb="FFD1005D"/>
      </bottom>
      <diagonal/>
    </border>
    <border>
      <left/>
      <right/>
      <top/>
      <bottom style="thin">
        <color theme="0" tint="-0.34998626667073579"/>
      </bottom>
      <diagonal/>
    </border>
    <border>
      <left/>
      <right/>
      <top style="thin">
        <color theme="0" tint="-0.24994659260841701"/>
      </top>
      <bottom/>
      <diagonal/>
    </border>
    <border>
      <left/>
      <right style="hair">
        <color theme="0" tint="-0.24994659260841701"/>
      </right>
      <top style="thin">
        <color rgb="FFD1005D"/>
      </top>
      <bottom style="thin">
        <color theme="0" tint="-0.24994659260841701"/>
      </bottom>
      <diagonal/>
    </border>
    <border>
      <left style="hair">
        <color theme="0" tint="-0.24994659260841701"/>
      </left>
      <right style="hair">
        <color theme="0" tint="-0.24994659260841701"/>
      </right>
      <top style="thin">
        <color rgb="FFD1005D"/>
      </top>
      <bottom style="thin">
        <color theme="0" tint="-0.24994659260841701"/>
      </bottom>
      <diagonal/>
    </border>
    <border>
      <left style="hair">
        <color theme="0" tint="-0.24994659260841701"/>
      </left>
      <right/>
      <top style="thin">
        <color rgb="FFD1005D"/>
      </top>
      <bottom style="thin">
        <color theme="0" tint="-0.24994659260841701"/>
      </bottom>
      <diagonal/>
    </border>
    <border>
      <left/>
      <right style="hair">
        <color theme="0" tint="-0.24994659260841701"/>
      </right>
      <top style="thin">
        <color theme="0" tint="-0.24994659260841701"/>
      </top>
      <bottom style="thin">
        <color theme="0" tint="-0.24994659260841701"/>
      </bottom>
      <diagonal/>
    </border>
    <border>
      <left style="hair">
        <color theme="0" tint="-0.24994659260841701"/>
      </left>
      <right style="hair">
        <color theme="0" tint="-0.24994659260841701"/>
      </right>
      <top style="thin">
        <color theme="0" tint="-0.24994659260841701"/>
      </top>
      <bottom style="thin">
        <color theme="0" tint="-0.24994659260841701"/>
      </bottom>
      <diagonal/>
    </border>
    <border>
      <left style="hair">
        <color theme="0" tint="-0.24994659260841701"/>
      </left>
      <right/>
      <top style="thin">
        <color theme="0" tint="-0.24994659260841701"/>
      </top>
      <bottom style="thin">
        <color theme="0" tint="-0.24994659260841701"/>
      </bottom>
      <diagonal/>
    </border>
    <border>
      <left/>
      <right style="hair">
        <color theme="0" tint="-0.24994659260841701"/>
      </right>
      <top style="thin">
        <color theme="0" tint="-0.24994659260841701"/>
      </top>
      <bottom style="medium">
        <color rgb="FFD1005D"/>
      </bottom>
      <diagonal/>
    </border>
    <border>
      <left style="hair">
        <color theme="0" tint="-0.24994659260841701"/>
      </left>
      <right style="hair">
        <color theme="0" tint="-0.24994659260841701"/>
      </right>
      <top style="thin">
        <color theme="0" tint="-0.24994659260841701"/>
      </top>
      <bottom style="medium">
        <color rgb="FFD1005D"/>
      </bottom>
      <diagonal/>
    </border>
    <border>
      <left style="hair">
        <color theme="0" tint="-0.24994659260841701"/>
      </left>
      <right/>
      <top style="thin">
        <color theme="0" tint="-0.24994659260841701"/>
      </top>
      <bottom style="medium">
        <color rgb="FFD1005D"/>
      </bottom>
      <diagonal/>
    </border>
    <border>
      <left/>
      <right/>
      <top style="thin">
        <color rgb="FFD1005D"/>
      </top>
      <bottom style="thin">
        <color theme="0" tint="-0.24994659260841701"/>
      </bottom>
      <diagonal/>
    </border>
    <border>
      <left/>
      <right style="hair">
        <color theme="9" tint="0.79998168889431442"/>
      </right>
      <top style="medium">
        <color rgb="FFD1005D"/>
      </top>
      <bottom style="thin">
        <color rgb="FFBFBFBF"/>
      </bottom>
      <diagonal/>
    </border>
    <border>
      <left style="hair">
        <color theme="9" tint="0.79998168889431442"/>
      </left>
      <right/>
      <top style="medium">
        <color rgb="FFD1005D"/>
      </top>
      <bottom style="thin">
        <color rgb="FFBFBFBF"/>
      </bottom>
      <diagonal/>
    </border>
    <border>
      <left/>
      <right style="hair">
        <color theme="9" tint="0.79998168889431442"/>
      </right>
      <top/>
      <bottom style="thin">
        <color rgb="FFBFBFBF"/>
      </bottom>
      <diagonal/>
    </border>
    <border>
      <left style="hair">
        <color theme="9" tint="0.79998168889431442"/>
      </left>
      <right/>
      <top/>
      <bottom style="thin">
        <color rgb="FFBFBFBF"/>
      </bottom>
      <diagonal/>
    </border>
    <border>
      <left/>
      <right style="hair">
        <color theme="9" tint="0.79998168889431442"/>
      </right>
      <top style="thin">
        <color rgb="FFBFBFBF"/>
      </top>
      <bottom style="medium">
        <color rgb="FFD1005D"/>
      </bottom>
      <diagonal/>
    </border>
    <border>
      <left style="hair">
        <color theme="9" tint="0.79998168889431442"/>
      </left>
      <right/>
      <top style="thin">
        <color rgb="FFBFBFBF"/>
      </top>
      <bottom style="medium">
        <color rgb="FFD1005D"/>
      </bottom>
      <diagonal/>
    </border>
    <border>
      <left style="hair">
        <color theme="9" tint="0.79998168889431442"/>
      </left>
      <right/>
      <top style="thin">
        <color rgb="FFD1005D"/>
      </top>
      <bottom style="thin">
        <color rgb="FFD1005D"/>
      </bottom>
      <diagonal/>
    </border>
    <border>
      <left/>
      <right style="hair">
        <color theme="9" tint="0.79998168889431442"/>
      </right>
      <top style="thin">
        <color rgb="FFD1005D"/>
      </top>
      <bottom style="thin">
        <color rgb="FFD1005D"/>
      </bottom>
      <diagonal/>
    </border>
    <border>
      <left style="hair">
        <color theme="9" tint="0.79998168889431442"/>
      </left>
      <right/>
      <top style="thin">
        <color rgb="FFD1005D"/>
      </top>
      <bottom style="medium">
        <color rgb="FFD1005D"/>
      </bottom>
      <diagonal/>
    </border>
    <border>
      <left/>
      <right style="hair">
        <color theme="9" tint="0.79998168889431442"/>
      </right>
      <top style="thin">
        <color rgb="FFD1005D"/>
      </top>
      <bottom style="medium">
        <color rgb="FFD1005D"/>
      </bottom>
      <diagonal/>
    </border>
    <border>
      <left style="medium">
        <color theme="9" tint="0.79998168889431442"/>
      </left>
      <right/>
      <top/>
      <bottom/>
      <diagonal/>
    </border>
    <border>
      <left/>
      <right style="medium">
        <color theme="9" tint="0.79998168889431442"/>
      </right>
      <top/>
      <bottom/>
      <diagonal/>
    </border>
    <border>
      <left style="hair">
        <color theme="0" tint="-4.9989318521683403E-2"/>
      </left>
      <right/>
      <top/>
      <bottom/>
      <diagonal/>
    </border>
    <border>
      <left/>
      <right style="hair">
        <color theme="0" tint="-4.9989318521683403E-2"/>
      </right>
      <top/>
      <bottom/>
      <diagonal/>
    </border>
    <border>
      <left style="hair">
        <color theme="0" tint="-4.9989318521683403E-2"/>
      </left>
      <right/>
      <top style="thin">
        <color rgb="FFD1005D"/>
      </top>
      <bottom style="thin">
        <color theme="0" tint="-0.34998626667073579"/>
      </bottom>
      <diagonal/>
    </border>
    <border>
      <left/>
      <right style="hair">
        <color theme="0" tint="-4.9989318521683403E-2"/>
      </right>
      <top style="thin">
        <color rgb="FFD1005D"/>
      </top>
      <bottom style="thin">
        <color theme="0" tint="-0.34998626667073579"/>
      </bottom>
      <diagonal/>
    </border>
    <border>
      <left style="hair">
        <color theme="0" tint="-4.9989318521683403E-2"/>
      </left>
      <right/>
      <top style="thin">
        <color theme="0" tint="-0.34998626667073579"/>
      </top>
      <bottom style="thin">
        <color theme="0" tint="-0.34998626667073579"/>
      </bottom>
      <diagonal/>
    </border>
    <border>
      <left/>
      <right style="hair">
        <color theme="0" tint="-4.9989318521683403E-2"/>
      </right>
      <top style="thin">
        <color theme="0" tint="-0.34998626667073579"/>
      </top>
      <bottom style="thin">
        <color theme="0" tint="-0.34998626667073579"/>
      </bottom>
      <diagonal/>
    </border>
    <border>
      <left style="hair">
        <color theme="0" tint="-4.9989318521683403E-2"/>
      </left>
      <right/>
      <top style="thin">
        <color theme="0" tint="-0.34998626667073579"/>
      </top>
      <bottom style="medium">
        <color rgb="FFD1005D"/>
      </bottom>
      <diagonal/>
    </border>
    <border>
      <left/>
      <right/>
      <top style="thin">
        <color theme="0" tint="-0.34998626667073579"/>
      </top>
      <bottom style="medium">
        <color theme="4"/>
      </bottom>
      <diagonal/>
    </border>
    <border>
      <left/>
      <right style="hair">
        <color theme="0" tint="-4.9989318521683403E-2"/>
      </right>
      <top style="thin">
        <color theme="0" tint="-0.34998626667073579"/>
      </top>
      <bottom style="medium">
        <color theme="4"/>
      </bottom>
      <diagonal/>
    </border>
    <border>
      <left/>
      <right/>
      <top/>
      <bottom style="thin">
        <color theme="4"/>
      </bottom>
      <diagonal/>
    </border>
    <border>
      <left/>
      <right style="thin">
        <color theme="0"/>
      </right>
      <top style="thin">
        <color theme="0" tint="-0.24994659260841701"/>
      </top>
      <bottom style="thin">
        <color theme="0" tint="-0.24994659260841701"/>
      </bottom>
      <diagonal/>
    </border>
    <border>
      <left/>
      <right style="thin">
        <color theme="0"/>
      </right>
      <top style="thin">
        <color rgb="FFD1005D"/>
      </top>
      <bottom style="thin">
        <color theme="0" tint="-0.24994659260841701"/>
      </bottom>
      <diagonal/>
    </border>
    <border>
      <left/>
      <right style="thin">
        <color theme="0"/>
      </right>
      <top style="thin">
        <color theme="0" tint="-0.24994659260841701"/>
      </top>
      <bottom style="medium">
        <color rgb="FFD1005D"/>
      </bottom>
      <diagonal/>
    </border>
    <border>
      <left/>
      <right/>
      <top style="thin">
        <color theme="4"/>
      </top>
      <bottom style="thin">
        <color theme="0" tint="-0.24994659260841701"/>
      </bottom>
      <diagonal/>
    </border>
    <border>
      <left/>
      <right/>
      <top style="medium">
        <color theme="4"/>
      </top>
      <bottom/>
      <diagonal/>
    </border>
    <border>
      <left style="thin">
        <color rgb="FFD1005D"/>
      </left>
      <right/>
      <top style="thin">
        <color rgb="FFD1005D"/>
      </top>
      <bottom style="thin">
        <color rgb="FFD1005D"/>
      </bottom>
      <diagonal/>
    </border>
    <border>
      <left style="hair">
        <color theme="9" tint="0.79995117038483843"/>
      </left>
      <right/>
      <top style="thin">
        <color rgb="FFD1005D"/>
      </top>
      <bottom style="thin">
        <color rgb="FFD1005D"/>
      </bottom>
      <diagonal/>
    </border>
    <border>
      <left/>
      <right style="hair">
        <color theme="9" tint="0.79995117038483843"/>
      </right>
      <top style="thin">
        <color rgb="FFD1005D"/>
      </top>
      <bottom style="thin">
        <color rgb="FFD1005D"/>
      </bottom>
      <diagonal/>
    </border>
    <border>
      <left style="hair">
        <color theme="9" tint="0.79995117038483843"/>
      </left>
      <right/>
      <top style="thin">
        <color rgb="FFD1005D"/>
      </top>
      <bottom style="medium">
        <color rgb="FFD1005D"/>
      </bottom>
      <diagonal/>
    </border>
    <border>
      <left/>
      <right style="hair">
        <color theme="9" tint="0.79995117038483843"/>
      </right>
      <top style="thin">
        <color rgb="FFD1005D"/>
      </top>
      <bottom style="medium">
        <color rgb="FFD1005D"/>
      </bottom>
      <diagonal/>
    </border>
    <border>
      <left style="hair">
        <color theme="9" tint="0.79995117038483843"/>
      </left>
      <right/>
      <top style="medium">
        <color rgb="FFD1005D"/>
      </top>
      <bottom style="thin">
        <color rgb="FFBFBFBF"/>
      </bottom>
      <diagonal/>
    </border>
    <border>
      <left/>
      <right style="hair">
        <color theme="9" tint="0.79995117038483843"/>
      </right>
      <top style="medium">
        <color rgb="FFD1005D"/>
      </top>
      <bottom style="thin">
        <color rgb="FFBFBFBF"/>
      </bottom>
      <diagonal/>
    </border>
    <border>
      <left style="hair">
        <color theme="9" tint="0.79995117038483843"/>
      </left>
      <right/>
      <top/>
      <bottom style="thin">
        <color rgb="FFBFBFBF"/>
      </bottom>
      <diagonal/>
    </border>
    <border>
      <left/>
      <right style="hair">
        <color theme="9" tint="0.79995117038483843"/>
      </right>
      <top/>
      <bottom style="thin">
        <color rgb="FFBFBFBF"/>
      </bottom>
      <diagonal/>
    </border>
    <border>
      <left style="hair">
        <color theme="9" tint="0.79995117038483843"/>
      </left>
      <right/>
      <top style="thin">
        <color rgb="FFBFBFBF"/>
      </top>
      <bottom style="medium">
        <color rgb="FFD1005D"/>
      </bottom>
      <diagonal/>
    </border>
    <border>
      <left/>
      <right style="hair">
        <color theme="9" tint="0.79995117038483843"/>
      </right>
      <top style="thin">
        <color rgb="FFBFBFBF"/>
      </top>
      <bottom style="medium">
        <color rgb="FFD1005D"/>
      </bottom>
      <diagonal/>
    </border>
    <border>
      <left/>
      <right style="hair">
        <color theme="9" tint="0.79992065187536243"/>
      </right>
      <top style="thin">
        <color rgb="FFD1005D"/>
      </top>
      <bottom style="thin">
        <color rgb="FFD1005D"/>
      </bottom>
      <diagonal/>
    </border>
    <border>
      <left/>
      <right style="hair">
        <color theme="9" tint="0.79992065187536243"/>
      </right>
      <top style="thin">
        <color rgb="FFD1005D"/>
      </top>
      <bottom style="medium">
        <color rgb="FFD1005D"/>
      </bottom>
      <diagonal/>
    </border>
    <border>
      <left/>
      <right style="hair">
        <color theme="9" tint="0.79992065187536243"/>
      </right>
      <top style="medium">
        <color rgb="FFD1005D"/>
      </top>
      <bottom style="thin">
        <color rgb="FFBFBFBF"/>
      </bottom>
      <diagonal/>
    </border>
    <border>
      <left/>
      <right style="hair">
        <color theme="9" tint="0.79992065187536243"/>
      </right>
      <top/>
      <bottom style="thin">
        <color rgb="FFBFBFBF"/>
      </bottom>
      <diagonal/>
    </border>
    <border>
      <left/>
      <right style="hair">
        <color theme="9" tint="0.79992065187536243"/>
      </right>
      <top style="thin">
        <color rgb="FFBFBFBF"/>
      </top>
      <bottom style="medium">
        <color rgb="FFD1005D"/>
      </bottom>
      <diagonal/>
    </border>
  </borders>
  <cellStyleXfs count="63">
    <xf numFmtId="0" fontId="0" fillId="0" borderId="0"/>
    <xf numFmtId="0" fontId="5" fillId="2" borderId="2" applyNumberFormat="0" applyFill="0" applyBorder="0" applyAlignment="0" applyProtection="0">
      <alignment horizontal="left"/>
    </xf>
    <xf numFmtId="0" fontId="6" fillId="0" borderId="0">
      <alignment vertical="center"/>
    </xf>
    <xf numFmtId="0" fontId="6" fillId="0" borderId="0">
      <alignment vertical="center"/>
    </xf>
    <xf numFmtId="0" fontId="7" fillId="0" borderId="0" applyNumberFormat="0" applyFill="0" applyBorder="0" applyAlignment="0" applyProtection="0"/>
    <xf numFmtId="3" fontId="6" fillId="3" borderId="1" applyFont="0">
      <alignment horizontal="right" vertical="center"/>
      <protection locked="0"/>
    </xf>
    <xf numFmtId="0" fontId="8" fillId="0" borderId="0" applyNumberFormat="0" applyFill="0" applyBorder="0" applyAlignment="0" applyProtection="0"/>
    <xf numFmtId="9" fontId="9" fillId="0" borderId="0" applyFont="0" applyFill="0" applyBorder="0" applyAlignment="0" applyProtection="0"/>
    <xf numFmtId="0" fontId="10" fillId="0" borderId="0"/>
    <xf numFmtId="0" fontId="6" fillId="0" borderId="0"/>
    <xf numFmtId="0" fontId="6" fillId="0" borderId="0"/>
    <xf numFmtId="0" fontId="9" fillId="0" borderId="0"/>
    <xf numFmtId="0" fontId="11" fillId="0" borderId="0" applyNumberFormat="0" applyFill="0" applyBorder="0" applyAlignment="0" applyProtection="0"/>
    <xf numFmtId="0" fontId="6" fillId="0" borderId="0"/>
    <xf numFmtId="0" fontId="12" fillId="0" borderId="0" applyNumberFormat="0" applyFill="0" applyBorder="0" applyProtection="0">
      <alignment vertical="top" wrapText="1"/>
    </xf>
    <xf numFmtId="0" fontId="9" fillId="0" borderId="0"/>
    <xf numFmtId="0" fontId="6" fillId="0" borderId="0"/>
    <xf numFmtId="0" fontId="6" fillId="0" borderId="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3" fillId="0" borderId="0"/>
    <xf numFmtId="9" fontId="9" fillId="0" borderId="0" applyFont="0" applyFill="0" applyBorder="0" applyAlignment="0" applyProtection="0"/>
    <xf numFmtId="0" fontId="4" fillId="0" borderId="0"/>
    <xf numFmtId="0" fontId="4" fillId="0" borderId="0"/>
    <xf numFmtId="0" fontId="14" fillId="0" borderId="0"/>
    <xf numFmtId="0" fontId="13" fillId="0" borderId="0"/>
    <xf numFmtId="0" fontId="4" fillId="0" borderId="0"/>
    <xf numFmtId="0" fontId="15" fillId="0" borderId="0" applyNumberFormat="0" applyFill="0" applyBorder="0" applyAlignment="0" applyProtection="0"/>
    <xf numFmtId="9" fontId="4" fillId="0" borderId="0" applyFont="0" applyFill="0" applyBorder="0" applyAlignment="0" applyProtection="0"/>
    <xf numFmtId="0" fontId="16" fillId="2" borderId="3" applyFont="0" applyBorder="0">
      <alignment horizontal="center" wrapText="1"/>
    </xf>
    <xf numFmtId="43" fontId="9" fillId="0" borderId="0" applyFont="0" applyFill="0" applyBorder="0" applyAlignment="0" applyProtection="0"/>
    <xf numFmtId="0" fontId="6" fillId="0" borderId="0"/>
    <xf numFmtId="9" fontId="3" fillId="0" borderId="0" applyFont="0" applyFill="0" applyBorder="0" applyAlignment="0" applyProtection="0"/>
    <xf numFmtId="0" fontId="17" fillId="0" borderId="0"/>
    <xf numFmtId="9" fontId="3" fillId="0" borderId="0" applyFont="0" applyFill="0" applyBorder="0" applyAlignment="0" applyProtection="0"/>
    <xf numFmtId="0" fontId="6" fillId="0" borderId="0"/>
    <xf numFmtId="0" fontId="18" fillId="0" borderId="0"/>
    <xf numFmtId="0" fontId="11" fillId="0" borderId="0" applyNumberFormat="0" applyFill="0" applyBorder="0" applyAlignment="0" applyProtection="0"/>
    <xf numFmtId="0" fontId="6" fillId="0" borderId="0"/>
    <xf numFmtId="43" fontId="9" fillId="0" borderId="0" applyFont="0" applyFill="0" applyBorder="0" applyAlignment="0" applyProtection="0"/>
    <xf numFmtId="9" fontId="2" fillId="0" borderId="0" applyFont="0" applyFill="0" applyBorder="0" applyAlignment="0" applyProtection="0"/>
    <xf numFmtId="0" fontId="6" fillId="0" borderId="0"/>
    <xf numFmtId="0" fontId="20" fillId="0" borderId="0"/>
    <xf numFmtId="0" fontId="6" fillId="0" borderId="0"/>
    <xf numFmtId="9" fontId="1" fillId="0" borderId="0" applyFont="0" applyFill="0" applyBorder="0" applyAlignment="0" applyProtection="0"/>
    <xf numFmtId="0" fontId="6" fillId="0" borderId="0"/>
    <xf numFmtId="0" fontId="6" fillId="18" borderId="1" applyNumberFormat="0" applyFont="0" applyBorder="0">
      <alignment horizontal="center" vertical="center"/>
    </xf>
    <xf numFmtId="0" fontId="6" fillId="0" borderId="0"/>
    <xf numFmtId="9" fontId="6" fillId="0" borderId="0" applyFont="0" applyFill="0" applyBorder="0" applyAlignment="0" applyProtection="0"/>
    <xf numFmtId="0" fontId="13" fillId="0" borderId="0"/>
    <xf numFmtId="0" fontId="1" fillId="0" borderId="0"/>
    <xf numFmtId="0" fontId="1" fillId="0" borderId="0"/>
    <xf numFmtId="0" fontId="1" fillId="0" borderId="0"/>
    <xf numFmtId="0" fontId="1" fillId="0" borderId="0"/>
    <xf numFmtId="43" fontId="9" fillId="0" borderId="0" applyFont="0" applyFill="0" applyBorder="0" applyAlignment="0" applyProtection="0"/>
    <xf numFmtId="0" fontId="1" fillId="0" borderId="0"/>
    <xf numFmtId="0" fontId="1" fillId="0" borderId="0"/>
    <xf numFmtId="0" fontId="1" fillId="0" borderId="0"/>
    <xf numFmtId="43" fontId="9" fillId="0" borderId="0" applyFont="0" applyFill="0" applyBorder="0" applyAlignment="0" applyProtection="0"/>
    <xf numFmtId="0" fontId="11" fillId="0" borderId="0" applyNumberFormat="0" applyFill="0" applyBorder="0" applyAlignment="0" applyProtection="0"/>
    <xf numFmtId="0" fontId="8" fillId="0" borderId="0" applyNumberFormat="0" applyFill="0" applyBorder="0" applyAlignment="0" applyProtection="0"/>
    <xf numFmtId="9" fontId="1" fillId="0" borderId="0" applyFont="0" applyFill="0" applyBorder="0" applyAlignment="0" applyProtection="0"/>
  </cellStyleXfs>
  <cellXfs count="2260">
    <xf numFmtId="0" fontId="0" fillId="0" borderId="0" xfId="0"/>
    <xf numFmtId="0" fontId="19" fillId="0" borderId="0" xfId="0" applyFont="1"/>
    <xf numFmtId="0" fontId="21" fillId="0" borderId="0" xfId="0" applyFont="1"/>
    <xf numFmtId="0" fontId="22" fillId="0" borderId="0" xfId="0" applyFont="1"/>
    <xf numFmtId="0" fontId="23" fillId="0" borderId="0" xfId="0" applyFont="1"/>
    <xf numFmtId="0" fontId="24" fillId="9" borderId="0" xfId="6" applyFont="1" applyFill="1" applyBorder="1" applyAlignment="1">
      <alignment horizontal="center" vertical="center" wrapText="1"/>
    </xf>
    <xf numFmtId="0" fontId="25" fillId="0" borderId="0" xfId="0" applyFont="1"/>
    <xf numFmtId="0" fontId="26" fillId="0" borderId="0" xfId="0" applyFont="1"/>
    <xf numFmtId="0" fontId="27" fillId="0" borderId="0" xfId="0" applyFont="1"/>
    <xf numFmtId="3" fontId="19" fillId="0" borderId="8" xfId="0" applyNumberFormat="1" applyFont="1" applyBorder="1" applyAlignment="1">
      <alignment horizontal="right" vertical="center" wrapText="1"/>
    </xf>
    <xf numFmtId="0" fontId="19" fillId="0" borderId="8" xfId="0" applyFont="1" applyBorder="1" applyAlignment="1">
      <alignment horizontal="right" vertical="center"/>
    </xf>
    <xf numFmtId="0" fontId="22" fillId="0" borderId="0" xfId="0" applyFont="1" applyAlignment="1">
      <alignment vertical="center"/>
    </xf>
    <xf numFmtId="3" fontId="19" fillId="0" borderId="9" xfId="0" applyNumberFormat="1" applyFont="1" applyBorder="1" applyAlignment="1">
      <alignment horizontal="right" vertical="center" wrapText="1"/>
    </xf>
    <xf numFmtId="3" fontId="31" fillId="0" borderId="10" xfId="0" applyNumberFormat="1" applyFont="1" applyBorder="1" applyAlignment="1">
      <alignment horizontal="right" vertical="center" wrapText="1"/>
    </xf>
    <xf numFmtId="0" fontId="32" fillId="0" borderId="0" xfId="0" applyFont="1"/>
    <xf numFmtId="0" fontId="19" fillId="0" borderId="8" xfId="0" applyFont="1" applyBorder="1" applyAlignment="1">
      <alignment horizontal="right" vertical="center" wrapText="1"/>
    </xf>
    <xf numFmtId="0" fontId="19" fillId="0" borderId="7" xfId="0" applyFont="1" applyBorder="1" applyAlignment="1">
      <alignment horizontal="right" vertical="center"/>
    </xf>
    <xf numFmtId="0" fontId="33" fillId="0" borderId="0" xfId="0" applyFont="1"/>
    <xf numFmtId="0" fontId="34" fillId="0" borderId="0" xfId="0" applyFont="1"/>
    <xf numFmtId="3" fontId="19" fillId="0" borderId="17" xfId="0" applyNumberFormat="1" applyFont="1" applyBorder="1" applyAlignment="1">
      <alignment horizontal="right" vertical="center" wrapText="1"/>
    </xf>
    <xf numFmtId="0" fontId="19" fillId="0" borderId="17" xfId="0" applyFont="1" applyBorder="1" applyAlignment="1">
      <alignment horizontal="right" vertical="center"/>
    </xf>
    <xf numFmtId="0" fontId="29" fillId="0" borderId="0" xfId="0" applyFont="1" applyAlignment="1">
      <alignment vertical="center"/>
    </xf>
    <xf numFmtId="0" fontId="27" fillId="0" borderId="0" xfId="0" applyFont="1" applyAlignment="1">
      <alignment vertical="center"/>
    </xf>
    <xf numFmtId="0" fontId="30" fillId="0" borderId="0" xfId="0" applyFont="1" applyAlignment="1">
      <alignment horizontal="center"/>
    </xf>
    <xf numFmtId="0" fontId="35" fillId="0" borderId="0" xfId="0" applyFont="1"/>
    <xf numFmtId="0" fontId="38" fillId="0" borderId="0" xfId="0" applyFont="1"/>
    <xf numFmtId="0" fontId="39" fillId="0" borderId="0" xfId="0" applyFont="1"/>
    <xf numFmtId="0" fontId="40" fillId="0" borderId="6" xfId="6" applyFont="1" applyFill="1" applyBorder="1" applyAlignment="1">
      <alignment horizontal="center" vertical="center"/>
    </xf>
    <xf numFmtId="0" fontId="35" fillId="8" borderId="0" xfId="0" applyFont="1" applyFill="1" applyAlignment="1">
      <alignment horizontal="left" vertical="center"/>
    </xf>
    <xf numFmtId="0" fontId="27" fillId="8" borderId="6" xfId="0" applyFont="1" applyFill="1" applyBorder="1" applyAlignment="1">
      <alignment horizontal="left" vertical="center"/>
    </xf>
    <xf numFmtId="0" fontId="30" fillId="8" borderId="0" xfId="0" applyFont="1" applyFill="1" applyAlignment="1">
      <alignment horizontal="center" vertical="center"/>
    </xf>
    <xf numFmtId="0" fontId="35" fillId="0" borderId="0" xfId="0" applyFont="1" applyAlignment="1">
      <alignment horizontal="left" vertical="center"/>
    </xf>
    <xf numFmtId="0" fontId="27" fillId="0" borderId="0" xfId="0" applyFont="1" applyAlignment="1">
      <alignment horizontal="left" vertical="center"/>
    </xf>
    <xf numFmtId="0" fontId="41" fillId="0" borderId="0" xfId="6" applyFont="1" applyFill="1" applyBorder="1" applyAlignment="1">
      <alignment horizontal="center" vertical="center"/>
    </xf>
    <xf numFmtId="0" fontId="27" fillId="8" borderId="0" xfId="0" applyFont="1" applyFill="1" applyBorder="1" applyAlignment="1">
      <alignment horizontal="left" vertical="center"/>
    </xf>
    <xf numFmtId="0" fontId="27" fillId="8" borderId="6" xfId="0" applyFont="1" applyFill="1" applyBorder="1" applyAlignment="1">
      <alignment vertical="center" wrapText="1"/>
    </xf>
    <xf numFmtId="0" fontId="27" fillId="8" borderId="0" xfId="0" applyFont="1" applyFill="1" applyAlignment="1">
      <alignment horizontal="left" vertical="center"/>
    </xf>
    <xf numFmtId="0" fontId="27" fillId="8" borderId="6" xfId="0" applyFont="1" applyFill="1" applyBorder="1" applyAlignment="1">
      <alignment horizontal="left" vertical="center" wrapText="1"/>
    </xf>
    <xf numFmtId="0" fontId="27" fillId="0" borderId="6" xfId="0" applyFont="1" applyBorder="1" applyAlignment="1">
      <alignment horizontal="left" vertical="center"/>
    </xf>
    <xf numFmtId="0" fontId="30" fillId="0" borderId="0" xfId="0" applyFont="1" applyAlignment="1">
      <alignment horizontal="center" vertical="center"/>
    </xf>
    <xf numFmtId="0" fontId="40" fillId="0" borderId="0" xfId="6" applyFont="1" applyFill="1" applyBorder="1" applyAlignment="1">
      <alignment horizontal="center" vertical="center"/>
    </xf>
    <xf numFmtId="0" fontId="40" fillId="8" borderId="6" xfId="6" applyFont="1" applyFill="1" applyBorder="1" applyAlignment="1">
      <alignment horizontal="center" vertical="center"/>
    </xf>
    <xf numFmtId="0" fontId="40" fillId="8" borderId="0" xfId="6" applyFont="1" applyFill="1" applyBorder="1" applyAlignment="1">
      <alignment horizontal="center" vertical="center"/>
    </xf>
    <xf numFmtId="0" fontId="35" fillId="8" borderId="0" xfId="0" applyFont="1" applyFill="1"/>
    <xf numFmtId="0" fontId="30" fillId="8" borderId="0" xfId="0" applyFont="1" applyFill="1" applyAlignment="1">
      <alignment horizontal="center"/>
    </xf>
    <xf numFmtId="0" fontId="27" fillId="8" borderId="0" xfId="0" applyFont="1" applyFill="1" applyBorder="1" applyAlignment="1">
      <alignment horizontal="left" vertical="center" wrapText="1"/>
    </xf>
    <xf numFmtId="0" fontId="27" fillId="0" borderId="6" xfId="0" applyFont="1" applyBorder="1" applyAlignment="1">
      <alignment horizontal="left" vertical="center" wrapText="1"/>
    </xf>
    <xf numFmtId="0" fontId="27" fillId="0" borderId="0" xfId="0" applyFont="1" applyBorder="1" applyAlignment="1">
      <alignment horizontal="left" vertical="center"/>
    </xf>
    <xf numFmtId="0" fontId="25" fillId="0" borderId="0" xfId="16" applyFont="1" applyAlignment="1">
      <alignment horizontal="left" vertical="center" wrapText="1"/>
    </xf>
    <xf numFmtId="0" fontId="34" fillId="8" borderId="0" xfId="16" applyFont="1" applyFill="1"/>
    <xf numFmtId="0" fontId="43" fillId="8" borderId="0" xfId="16" applyFont="1" applyFill="1"/>
    <xf numFmtId="0" fontId="44" fillId="8" borderId="0" xfId="16" applyFont="1" applyFill="1" applyAlignment="1">
      <alignment horizontal="left" wrapText="1"/>
    </xf>
    <xf numFmtId="0" fontId="45" fillId="8" borderId="0" xfId="16" applyFont="1" applyFill="1" applyAlignment="1">
      <alignment vertical="center" wrapText="1"/>
    </xf>
    <xf numFmtId="0" fontId="19" fillId="8" borderId="0" xfId="16" applyFont="1" applyFill="1" applyAlignment="1">
      <alignment horizontal="right" vertical="center"/>
    </xf>
    <xf numFmtId="0" fontId="29" fillId="8" borderId="0" xfId="16" applyFont="1" applyFill="1"/>
    <xf numFmtId="0" fontId="29" fillId="8" borderId="0" xfId="16" applyFont="1" applyFill="1" applyAlignment="1">
      <alignment horizontal="right"/>
    </xf>
    <xf numFmtId="0" fontId="19" fillId="8" borderId="16" xfId="16" applyFont="1" applyFill="1" applyBorder="1" applyAlignment="1">
      <alignment horizontal="left" vertical="center"/>
    </xf>
    <xf numFmtId="0" fontId="19" fillId="8" borderId="16" xfId="16" applyFont="1" applyFill="1" applyBorder="1" applyAlignment="1">
      <alignment vertical="center" wrapText="1"/>
    </xf>
    <xf numFmtId="3" fontId="19" fillId="11" borderId="16" xfId="32" applyNumberFormat="1" applyFont="1" applyFill="1" applyBorder="1" applyAlignment="1">
      <alignment vertical="center" wrapText="1"/>
    </xf>
    <xf numFmtId="3" fontId="19" fillId="8" borderId="16" xfId="32" applyNumberFormat="1" applyFont="1" applyFill="1" applyBorder="1" applyAlignment="1">
      <alignment horizontal="right" vertical="center"/>
    </xf>
    <xf numFmtId="0" fontId="19" fillId="8" borderId="8" xfId="16" applyFont="1" applyFill="1" applyBorder="1" applyAlignment="1">
      <alignment horizontal="left" vertical="center"/>
    </xf>
    <xf numFmtId="0" fontId="19" fillId="8" borderId="8" xfId="16" applyFont="1" applyFill="1" applyBorder="1" applyAlignment="1">
      <alignment vertical="center" wrapText="1"/>
    </xf>
    <xf numFmtId="3" fontId="19" fillId="11" borderId="8" xfId="32" applyNumberFormat="1" applyFont="1" applyFill="1" applyBorder="1" applyAlignment="1">
      <alignment vertical="center" wrapText="1"/>
    </xf>
    <xf numFmtId="3" fontId="19" fillId="8" borderId="8" xfId="32" applyNumberFormat="1" applyFont="1" applyFill="1" applyBorder="1" applyAlignment="1">
      <alignment horizontal="right" vertical="center"/>
    </xf>
    <xf numFmtId="0" fontId="19" fillId="8" borderId="15" xfId="16" applyFont="1" applyFill="1" applyBorder="1" applyAlignment="1">
      <alignment horizontal="left" vertical="center"/>
    </xf>
    <xf numFmtId="0" fontId="19" fillId="8" borderId="15" xfId="16" applyFont="1" applyFill="1" applyBorder="1" applyAlignment="1">
      <alignment vertical="center" wrapText="1"/>
    </xf>
    <xf numFmtId="3" fontId="19" fillId="11" borderId="15" xfId="32" applyNumberFormat="1" applyFont="1" applyFill="1" applyBorder="1" applyAlignment="1">
      <alignment vertical="center" wrapText="1"/>
    </xf>
    <xf numFmtId="3" fontId="19" fillId="8" borderId="15" xfId="32" applyNumberFormat="1" applyFont="1" applyFill="1" applyBorder="1" applyAlignment="1">
      <alignment horizontal="right" vertical="center"/>
    </xf>
    <xf numFmtId="165" fontId="19" fillId="11" borderId="16" xfId="20" applyNumberFormat="1" applyFont="1" applyFill="1" applyBorder="1" applyAlignment="1">
      <alignment vertical="center" wrapText="1"/>
    </xf>
    <xf numFmtId="165" fontId="19" fillId="8" borderId="16" xfId="32" applyNumberFormat="1" applyFont="1" applyFill="1" applyBorder="1" applyAlignment="1">
      <alignment horizontal="right" vertical="center"/>
    </xf>
    <xf numFmtId="165" fontId="19" fillId="11" borderId="8" xfId="20" applyNumberFormat="1" applyFont="1" applyFill="1" applyBorder="1" applyAlignment="1">
      <alignment vertical="center" wrapText="1"/>
    </xf>
    <xf numFmtId="165" fontId="19" fillId="8" borderId="8" xfId="32" applyNumberFormat="1" applyFont="1" applyFill="1" applyBorder="1" applyAlignment="1">
      <alignment horizontal="right" vertical="center"/>
    </xf>
    <xf numFmtId="165" fontId="19" fillId="8" borderId="8" xfId="19" applyNumberFormat="1" applyFont="1" applyFill="1" applyBorder="1" applyAlignment="1">
      <alignment horizontal="right" vertical="center"/>
    </xf>
    <xf numFmtId="0" fontId="19" fillId="8" borderId="0" xfId="16" applyFont="1" applyFill="1" applyBorder="1" applyAlignment="1">
      <alignment horizontal="left" vertical="center"/>
    </xf>
    <xf numFmtId="165" fontId="19" fillId="11" borderId="0" xfId="20" applyNumberFormat="1" applyFont="1" applyFill="1" applyBorder="1" applyAlignment="1">
      <alignment vertical="center" wrapText="1"/>
    </xf>
    <xf numFmtId="165" fontId="19" fillId="8" borderId="0" xfId="32" applyNumberFormat="1" applyFont="1" applyFill="1" applyBorder="1" applyAlignment="1">
      <alignment horizontal="right" vertical="center"/>
    </xf>
    <xf numFmtId="3" fontId="19" fillId="16" borderId="16" xfId="44" applyNumberFormat="1" applyFont="1" applyFill="1" applyBorder="1" applyAlignment="1">
      <alignment horizontal="right" vertical="center"/>
    </xf>
    <xf numFmtId="3" fontId="19" fillId="8" borderId="16" xfId="44" applyNumberFormat="1" applyFont="1" applyFill="1" applyBorder="1" applyAlignment="1">
      <alignment horizontal="right" vertical="center"/>
    </xf>
    <xf numFmtId="10" fontId="19" fillId="16" borderId="8" xfId="20" applyNumberFormat="1" applyFont="1" applyFill="1" applyBorder="1" applyAlignment="1">
      <alignment horizontal="right" vertical="center"/>
    </xf>
    <xf numFmtId="10" fontId="19" fillId="8" borderId="8" xfId="20" applyNumberFormat="1" applyFont="1" applyFill="1" applyBorder="1" applyAlignment="1">
      <alignment horizontal="right" vertical="center"/>
    </xf>
    <xf numFmtId="0" fontId="19" fillId="8" borderId="17" xfId="16" applyFont="1" applyFill="1" applyBorder="1" applyAlignment="1">
      <alignment horizontal="left" vertical="center"/>
    </xf>
    <xf numFmtId="0" fontId="19" fillId="8" borderId="17" xfId="16" applyFont="1" applyFill="1" applyBorder="1" applyAlignment="1">
      <alignment horizontal="left" vertical="center" wrapText="1"/>
    </xf>
    <xf numFmtId="10" fontId="19" fillId="8" borderId="17" xfId="44" applyNumberFormat="1" applyFont="1" applyFill="1" applyBorder="1" applyAlignment="1">
      <alignment horizontal="right" vertical="center"/>
    </xf>
    <xf numFmtId="0" fontId="46" fillId="8" borderId="0" xfId="16" applyFont="1" applyFill="1" applyAlignment="1">
      <alignment horizontal="left" vertical="top"/>
    </xf>
    <xf numFmtId="0" fontId="46" fillId="8" borderId="0" xfId="16" applyFont="1" applyFill="1" applyAlignment="1">
      <alignment wrapText="1"/>
    </xf>
    <xf numFmtId="0" fontId="46" fillId="8" borderId="0" xfId="16" applyFont="1" applyFill="1" applyAlignment="1">
      <alignment horizontal="right" vertical="top" wrapText="1"/>
    </xf>
    <xf numFmtId="0" fontId="47" fillId="8" borderId="0" xfId="16" applyFont="1" applyFill="1"/>
    <xf numFmtId="0" fontId="44" fillId="0" borderId="0" xfId="9" applyFont="1" applyAlignment="1">
      <alignment horizontal="left" vertical="center"/>
    </xf>
    <xf numFmtId="0" fontId="34" fillId="0" borderId="0" xfId="9" applyFont="1" applyAlignment="1">
      <alignment vertical="center"/>
    </xf>
    <xf numFmtId="0" fontId="43" fillId="8" borderId="0" xfId="16" applyFont="1" applyFill="1" applyBorder="1"/>
    <xf numFmtId="0" fontId="34" fillId="0" borderId="0" xfId="9" applyFont="1"/>
    <xf numFmtId="0" fontId="27" fillId="8" borderId="0" xfId="16" applyFont="1" applyFill="1" applyBorder="1"/>
    <xf numFmtId="0" fontId="29" fillId="0" borderId="0" xfId="9" applyFont="1" applyBorder="1" applyAlignment="1">
      <alignment vertical="center"/>
    </xf>
    <xf numFmtId="0" fontId="48" fillId="8" borderId="0" xfId="16" applyFont="1" applyFill="1" applyBorder="1"/>
    <xf numFmtId="0" fontId="49" fillId="0" borderId="0" xfId="16" applyFont="1"/>
    <xf numFmtId="0" fontId="48" fillId="8" borderId="0" xfId="16" applyFont="1" applyFill="1"/>
    <xf numFmtId="0" fontId="49" fillId="8" borderId="0" xfId="16" applyFont="1" applyFill="1"/>
    <xf numFmtId="0" fontId="50" fillId="8" borderId="0" xfId="16" applyFont="1" applyFill="1"/>
    <xf numFmtId="0" fontId="29" fillId="0" borderId="0" xfId="9" applyFont="1" applyAlignment="1">
      <alignment horizontal="left" vertical="center"/>
    </xf>
    <xf numFmtId="0" fontId="29" fillId="0" borderId="0" xfId="9" applyFont="1" applyAlignment="1">
      <alignment vertical="center"/>
    </xf>
    <xf numFmtId="0" fontId="21" fillId="8" borderId="0" xfId="9" applyFont="1" applyFill="1" applyAlignment="1">
      <alignment vertical="center"/>
    </xf>
    <xf numFmtId="0" fontId="44" fillId="8" borderId="0" xfId="9" applyFont="1" applyFill="1" applyAlignment="1">
      <alignment vertical="center"/>
    </xf>
    <xf numFmtId="0" fontId="22" fillId="0" borderId="0" xfId="11" applyFont="1"/>
    <xf numFmtId="0" fontId="24" fillId="8" borderId="0" xfId="6" applyFont="1" applyFill="1" applyBorder="1" applyAlignment="1">
      <alignment horizontal="center" vertical="center" wrapText="1"/>
    </xf>
    <xf numFmtId="168" fontId="34" fillId="0" borderId="0" xfId="9" applyNumberFormat="1" applyFont="1" applyAlignment="1">
      <alignment vertical="center"/>
    </xf>
    <xf numFmtId="0" fontId="54" fillId="8" borderId="0" xfId="6" applyFont="1" applyFill="1" applyBorder="1" applyAlignment="1">
      <alignment horizontal="center" vertical="center" wrapText="1"/>
    </xf>
    <xf numFmtId="0" fontId="34" fillId="0" borderId="0" xfId="9" applyFont="1" applyBorder="1" applyAlignment="1">
      <alignment vertical="center"/>
    </xf>
    <xf numFmtId="0" fontId="53" fillId="0" borderId="0" xfId="9" applyFont="1" applyAlignment="1">
      <alignment horizontal="left" vertical="center"/>
    </xf>
    <xf numFmtId="0" fontId="43" fillId="0" borderId="0" xfId="9" applyFont="1" applyAlignment="1">
      <alignment vertical="center"/>
    </xf>
    <xf numFmtId="0" fontId="27" fillId="0" borderId="0" xfId="9" applyFont="1" applyBorder="1" applyAlignment="1">
      <alignment horizontal="left" vertical="center"/>
    </xf>
    <xf numFmtId="0" fontId="26" fillId="0" borderId="0" xfId="9" applyFont="1" applyBorder="1" applyAlignment="1">
      <alignment horizontal="left" vertical="center"/>
    </xf>
    <xf numFmtId="0" fontId="27" fillId="0" borderId="0" xfId="9" applyFont="1" applyBorder="1" applyAlignment="1">
      <alignment vertical="center"/>
    </xf>
    <xf numFmtId="0" fontId="19" fillId="8" borderId="0" xfId="16" applyFont="1" applyFill="1" applyBorder="1"/>
    <xf numFmtId="0" fontId="19" fillId="0" borderId="0" xfId="9" applyFont="1" applyBorder="1" applyAlignment="1">
      <alignment vertical="center"/>
    </xf>
    <xf numFmtId="0" fontId="43" fillId="0" borderId="0" xfId="9" applyFont="1" applyBorder="1" applyAlignment="1">
      <alignment vertical="center"/>
    </xf>
    <xf numFmtId="168" fontId="27" fillId="0" borderId="0" xfId="9" applyNumberFormat="1" applyFont="1" applyBorder="1" applyAlignment="1">
      <alignment vertical="center"/>
    </xf>
    <xf numFmtId="0" fontId="49" fillId="8" borderId="0" xfId="16" applyFont="1" applyFill="1" applyBorder="1"/>
    <xf numFmtId="0" fontId="19" fillId="0" borderId="0" xfId="9" applyFont="1" applyAlignment="1">
      <alignment vertical="center"/>
    </xf>
    <xf numFmtId="0" fontId="27" fillId="8" borderId="0" xfId="16" applyFont="1" applyFill="1"/>
    <xf numFmtId="0" fontId="55" fillId="8" borderId="0" xfId="16" applyFont="1" applyFill="1" applyAlignment="1">
      <alignment horizontal="left" vertical="center"/>
    </xf>
    <xf numFmtId="3" fontId="43" fillId="8" borderId="0" xfId="16" applyNumberFormat="1" applyFont="1" applyFill="1" applyAlignment="1">
      <alignment vertical="center"/>
    </xf>
    <xf numFmtId="0" fontId="27" fillId="8" borderId="0" xfId="16" applyFont="1" applyFill="1" applyAlignment="1">
      <alignment vertical="center"/>
    </xf>
    <xf numFmtId="0" fontId="19" fillId="8" borderId="7" xfId="16" applyFont="1" applyFill="1" applyBorder="1" applyAlignment="1">
      <alignment horizontal="left" vertical="center"/>
    </xf>
    <xf numFmtId="0" fontId="19" fillId="8" borderId="7" xfId="16" applyFont="1" applyFill="1" applyBorder="1" applyAlignment="1">
      <alignment vertical="center"/>
    </xf>
    <xf numFmtId="171" fontId="19" fillId="8" borderId="7" xfId="31" applyNumberFormat="1" applyFont="1" applyFill="1" applyBorder="1" applyAlignment="1">
      <alignment vertical="center"/>
    </xf>
    <xf numFmtId="0" fontId="19" fillId="8" borderId="8" xfId="16" applyFont="1" applyFill="1" applyBorder="1" applyAlignment="1">
      <alignment vertical="center"/>
    </xf>
    <xf numFmtId="171" fontId="19" fillId="8" borderId="8" xfId="31" applyNumberFormat="1" applyFont="1" applyFill="1" applyBorder="1" applyAlignment="1">
      <alignment vertical="center"/>
    </xf>
    <xf numFmtId="0" fontId="19" fillId="8" borderId="15" xfId="16" applyFont="1" applyFill="1" applyBorder="1" applyAlignment="1">
      <alignment vertical="center"/>
    </xf>
    <xf numFmtId="171" fontId="19" fillId="8" borderId="15" xfId="31" applyNumberFormat="1" applyFont="1" applyFill="1" applyBorder="1" applyAlignment="1">
      <alignment vertical="center"/>
    </xf>
    <xf numFmtId="0" fontId="31" fillId="8" borderId="10" xfId="0" applyFont="1" applyFill="1" applyBorder="1" applyAlignment="1">
      <alignment vertical="center"/>
    </xf>
    <xf numFmtId="171" fontId="31" fillId="8" borderId="10" xfId="31" applyNumberFormat="1" applyFont="1" applyFill="1" applyBorder="1" applyAlignment="1">
      <alignment vertical="center"/>
    </xf>
    <xf numFmtId="0" fontId="19" fillId="8" borderId="0" xfId="16" applyFont="1" applyFill="1" applyAlignment="1">
      <alignment horizontal="left" vertical="center"/>
    </xf>
    <xf numFmtId="0" fontId="19" fillId="8" borderId="0" xfId="16" applyFont="1" applyFill="1" applyAlignment="1">
      <alignment vertical="center"/>
    </xf>
    <xf numFmtId="171" fontId="19" fillId="8" borderId="0" xfId="31" applyNumberFormat="1" applyFont="1" applyFill="1" applyBorder="1" applyAlignment="1">
      <alignment vertical="center"/>
    </xf>
    <xf numFmtId="0" fontId="19" fillId="8" borderId="16" xfId="16" applyFont="1" applyFill="1" applyBorder="1" applyAlignment="1">
      <alignment vertical="center"/>
    </xf>
    <xf numFmtId="171" fontId="19" fillId="8" borderId="16" xfId="31" applyNumberFormat="1" applyFont="1" applyFill="1" applyBorder="1" applyAlignment="1">
      <alignment vertical="center"/>
    </xf>
    <xf numFmtId="0" fontId="19" fillId="8" borderId="8" xfId="16" applyFont="1" applyFill="1" applyBorder="1" applyAlignment="1">
      <alignment horizontal="left" vertical="center" wrapText="1"/>
    </xf>
    <xf numFmtId="0" fontId="19" fillId="8" borderId="15" xfId="16" applyFont="1" applyFill="1" applyBorder="1" applyAlignment="1">
      <alignment horizontal="left" vertical="center" wrapText="1"/>
    </xf>
    <xf numFmtId="164" fontId="56" fillId="0" borderId="0" xfId="16" applyNumberFormat="1" applyFont="1" applyAlignment="1">
      <alignment horizontal="right" vertical="center"/>
    </xf>
    <xf numFmtId="0" fontId="49" fillId="0" borderId="0" xfId="16" applyFont="1" applyAlignment="1">
      <alignment vertical="center"/>
    </xf>
    <xf numFmtId="3" fontId="49" fillId="0" borderId="0" xfId="16" applyNumberFormat="1" applyFont="1" applyAlignment="1">
      <alignment vertical="center"/>
    </xf>
    <xf numFmtId="0" fontId="44" fillId="0" borderId="0" xfId="16" applyFont="1" applyAlignment="1">
      <alignment horizontal="left" vertical="center"/>
    </xf>
    <xf numFmtId="0" fontId="27" fillId="0" borderId="0" xfId="16" applyFont="1" applyAlignment="1">
      <alignment vertical="center"/>
    </xf>
    <xf numFmtId="0" fontId="27" fillId="0" borderId="0" xfId="16" applyFont="1"/>
    <xf numFmtId="166" fontId="26" fillId="0" borderId="0" xfId="16" applyNumberFormat="1" applyFont="1" applyAlignment="1">
      <alignment vertical="center"/>
    </xf>
    <xf numFmtId="0" fontId="43" fillId="0" borderId="0" xfId="16" applyFont="1" applyAlignment="1">
      <alignment vertical="center"/>
    </xf>
    <xf numFmtId="3" fontId="43" fillId="0" borderId="0" xfId="16" applyNumberFormat="1" applyFont="1" applyAlignment="1">
      <alignment vertical="center"/>
    </xf>
    <xf numFmtId="0" fontId="44" fillId="0" borderId="0" xfId="39" applyFont="1" applyAlignment="1">
      <alignment horizontal="left" vertical="center"/>
    </xf>
    <xf numFmtId="0" fontId="49" fillId="0" borderId="0" xfId="39" applyFont="1"/>
    <xf numFmtId="14" fontId="28" fillId="8" borderId="0" xfId="39" applyNumberFormat="1" applyFont="1" applyFill="1" applyAlignment="1">
      <alignment horizontal="left" vertical="center"/>
    </xf>
    <xf numFmtId="164" fontId="28" fillId="8" borderId="0" xfId="39" applyNumberFormat="1" applyFont="1" applyFill="1" applyAlignment="1">
      <alignment horizontal="right" vertical="center"/>
    </xf>
    <xf numFmtId="0" fontId="23" fillId="0" borderId="0" xfId="39" applyFont="1" applyAlignment="1">
      <alignment horizontal="left" indent="1"/>
    </xf>
    <xf numFmtId="0" fontId="43" fillId="0" borderId="0" xfId="2" applyFont="1">
      <alignment vertical="center"/>
    </xf>
    <xf numFmtId="0" fontId="58" fillId="0" borderId="0" xfId="4" applyFont="1" applyFill="1" applyBorder="1" applyAlignment="1">
      <alignment horizontal="left" vertical="center"/>
    </xf>
    <xf numFmtId="0" fontId="49" fillId="0" borderId="0" xfId="2" applyFont="1">
      <alignment vertical="center"/>
    </xf>
    <xf numFmtId="0" fontId="59" fillId="0" borderId="0" xfId="4" applyFont="1" applyFill="1" applyBorder="1" applyAlignment="1">
      <alignment horizontal="left" vertical="center"/>
    </xf>
    <xf numFmtId="0" fontId="60" fillId="0" borderId="0" xfId="0" applyFont="1" applyAlignment="1">
      <alignment horizontal="center" vertical="center"/>
    </xf>
    <xf numFmtId="0" fontId="35" fillId="0" borderId="0" xfId="0" applyFont="1" applyAlignment="1">
      <alignment vertical="center" wrapText="1"/>
    </xf>
    <xf numFmtId="0" fontId="27" fillId="8" borderId="0" xfId="16" applyFont="1" applyFill="1" applyAlignment="1">
      <alignment horizontal="right"/>
    </xf>
    <xf numFmtId="49" fontId="35" fillId="0" borderId="0" xfId="0" applyNumberFormat="1" applyFont="1" applyAlignment="1">
      <alignment horizontal="center" vertical="center"/>
    </xf>
    <xf numFmtId="0" fontId="27" fillId="8" borderId="0" xfId="0" applyFont="1" applyFill="1" applyAlignment="1">
      <alignment horizontal="center"/>
    </xf>
    <xf numFmtId="0" fontId="59" fillId="0" borderId="0" xfId="2" applyFont="1" applyAlignment="1">
      <alignment vertical="top" wrapText="1"/>
    </xf>
    <xf numFmtId="0" fontId="49" fillId="0" borderId="0" xfId="2" applyFont="1" applyAlignment="1">
      <alignment vertical="top"/>
    </xf>
    <xf numFmtId="0" fontId="31" fillId="8" borderId="13" xfId="0" applyFont="1" applyFill="1" applyBorder="1" applyAlignment="1">
      <alignment vertical="center" wrapText="1"/>
    </xf>
    <xf numFmtId="0" fontId="61" fillId="15" borderId="42" xfId="0" applyFont="1" applyFill="1" applyBorder="1" applyAlignment="1">
      <alignment horizontal="left" vertical="center" wrapText="1"/>
    </xf>
    <xf numFmtId="0" fontId="61" fillId="15" borderId="48" xfId="0" applyFont="1" applyFill="1" applyBorder="1" applyAlignment="1">
      <alignment horizontal="left" vertical="center" wrapText="1"/>
    </xf>
    <xf numFmtId="0" fontId="62" fillId="0" borderId="0" xfId="3" applyFont="1">
      <alignment vertical="center"/>
    </xf>
    <xf numFmtId="0" fontId="26" fillId="8" borderId="0" xfId="0" applyFont="1" applyFill="1" applyAlignment="1">
      <alignment vertical="center" wrapText="1"/>
    </xf>
    <xf numFmtId="0" fontId="49" fillId="8" borderId="0" xfId="0" applyFont="1" applyFill="1"/>
    <xf numFmtId="0" fontId="27" fillId="8" borderId="0" xfId="0" applyFont="1" applyFill="1"/>
    <xf numFmtId="0" fontId="49" fillId="2" borderId="0" xfId="2" applyFont="1" applyFill="1" applyAlignment="1">
      <alignment vertical="top"/>
    </xf>
    <xf numFmtId="0" fontId="25" fillId="8" borderId="0" xfId="0" applyFont="1" applyFill="1"/>
    <xf numFmtId="0" fontId="22" fillId="0" borderId="0" xfId="0" applyFont="1" applyAlignment="1">
      <alignment vertical="center" wrapText="1"/>
    </xf>
    <xf numFmtId="0" fontId="19" fillId="8" borderId="0" xfId="0" applyFont="1" applyFill="1" applyAlignment="1">
      <alignment vertical="center" wrapText="1"/>
    </xf>
    <xf numFmtId="0" fontId="19" fillId="8" borderId="0" xfId="16" applyFont="1" applyFill="1" applyAlignment="1">
      <alignment horizontal="right"/>
    </xf>
    <xf numFmtId="0" fontId="19" fillId="0" borderId="0" xfId="0" applyFont="1" applyAlignment="1">
      <alignment vertical="center" wrapText="1"/>
    </xf>
    <xf numFmtId="0" fontId="19" fillId="8" borderId="0" xfId="16" applyFont="1" applyFill="1"/>
    <xf numFmtId="0" fontId="43" fillId="8" borderId="0" xfId="0" applyFont="1" applyFill="1" applyAlignment="1">
      <alignment horizontal="center" vertical="center" wrapText="1"/>
    </xf>
    <xf numFmtId="0" fontId="19" fillId="8" borderId="0" xfId="0" applyFont="1" applyFill="1" applyAlignment="1">
      <alignment vertical="center"/>
    </xf>
    <xf numFmtId="0" fontId="23" fillId="8" borderId="0" xfId="0" applyFont="1" applyFill="1" applyAlignment="1">
      <alignment vertical="center" wrapText="1"/>
    </xf>
    <xf numFmtId="0" fontId="22" fillId="8" borderId="0" xfId="0" applyFont="1" applyFill="1"/>
    <xf numFmtId="0" fontId="19" fillId="8" borderId="0" xfId="0" applyFont="1" applyFill="1"/>
    <xf numFmtId="0" fontId="22" fillId="0" borderId="0" xfId="0" applyFont="1" applyAlignment="1">
      <alignment horizontal="center"/>
    </xf>
    <xf numFmtId="0" fontId="29" fillId="8" borderId="0" xfId="16" applyFont="1" applyFill="1" applyBorder="1"/>
    <xf numFmtId="0" fontId="34" fillId="8" borderId="0" xfId="16" applyFont="1" applyFill="1" applyBorder="1"/>
    <xf numFmtId="0" fontId="34" fillId="8" borderId="0" xfId="0" applyFont="1" applyFill="1"/>
    <xf numFmtId="0" fontId="52" fillId="0" borderId="0" xfId="0" applyFont="1"/>
    <xf numFmtId="0" fontId="52" fillId="0" borderId="0" xfId="0" applyFont="1" applyAlignment="1">
      <alignment horizontal="left" vertical="center" wrapText="1"/>
    </xf>
    <xf numFmtId="0" fontId="52" fillId="0" borderId="0" xfId="0" applyFont="1" applyAlignment="1">
      <alignment horizontal="left" vertical="center"/>
    </xf>
    <xf numFmtId="0" fontId="25" fillId="0" borderId="0" xfId="0" applyFont="1" applyBorder="1"/>
    <xf numFmtId="0" fontId="25" fillId="0" borderId="0" xfId="0" applyFont="1" applyBorder="1" applyAlignment="1">
      <alignment horizontal="center"/>
    </xf>
    <xf numFmtId="0" fontId="29" fillId="8" borderId="0" xfId="16" applyFont="1" applyFill="1" applyBorder="1" applyAlignment="1">
      <alignment horizontal="right"/>
    </xf>
    <xf numFmtId="0" fontId="31" fillId="8" borderId="0" xfId="9" applyFont="1" applyFill="1" applyBorder="1" applyAlignment="1">
      <alignment horizontal="left" vertical="center"/>
    </xf>
    <xf numFmtId="49" fontId="67" fillId="8" borderId="24" xfId="9" applyNumberFormat="1" applyFont="1" applyFill="1" applyBorder="1" applyAlignment="1">
      <alignment horizontal="center" vertical="center" wrapText="1"/>
    </xf>
    <xf numFmtId="49" fontId="19" fillId="8" borderId="0" xfId="9" applyNumberFormat="1" applyFont="1" applyFill="1" applyBorder="1" applyAlignment="1">
      <alignment horizontal="center" vertical="center" wrapText="1"/>
    </xf>
    <xf numFmtId="0" fontId="19" fillId="8" borderId="11" xfId="10" applyFont="1" applyFill="1" applyBorder="1" applyAlignment="1">
      <alignment horizontal="center" vertical="center" wrapText="1"/>
    </xf>
    <xf numFmtId="0" fontId="19" fillId="8" borderId="8" xfId="10" applyFont="1" applyFill="1" applyBorder="1" applyAlignment="1">
      <alignment horizontal="center" vertical="center" wrapText="1"/>
    </xf>
    <xf numFmtId="0" fontId="19" fillId="8" borderId="17" xfId="10" applyFont="1" applyFill="1" applyBorder="1" applyAlignment="1">
      <alignment horizontal="center" vertical="center" wrapText="1"/>
    </xf>
    <xf numFmtId="0" fontId="52" fillId="0" borderId="0" xfId="0" applyFont="1" applyBorder="1"/>
    <xf numFmtId="0" fontId="47" fillId="8" borderId="0" xfId="16" applyFont="1" applyFill="1" applyBorder="1"/>
    <xf numFmtId="0" fontId="21" fillId="0" borderId="0" xfId="0" applyFont="1" applyAlignment="1">
      <alignment vertical="center"/>
    </xf>
    <xf numFmtId="0" fontId="63" fillId="0" borderId="0" xfId="0" applyFont="1"/>
    <xf numFmtId="0" fontId="49" fillId="0" borderId="0" xfId="0" applyFont="1"/>
    <xf numFmtId="0" fontId="68" fillId="0" borderId="0" xfId="0" applyFont="1"/>
    <xf numFmtId="0" fontId="52" fillId="0" borderId="0" xfId="0" applyFont="1" applyAlignment="1">
      <alignment horizontal="left" wrapText="1"/>
    </xf>
    <xf numFmtId="0" fontId="68" fillId="0" borderId="0" xfId="0" applyFont="1" applyAlignment="1">
      <alignment horizontal="left" wrapText="1"/>
    </xf>
    <xf numFmtId="0" fontId="25" fillId="0" borderId="0" xfId="0" applyFont="1" applyAlignment="1">
      <alignment horizontal="left" wrapText="1"/>
    </xf>
    <xf numFmtId="0" fontId="69" fillId="0" borderId="0" xfId="0" applyFont="1" applyAlignment="1">
      <alignment horizontal="left" wrapText="1"/>
    </xf>
    <xf numFmtId="0" fontId="49" fillId="0" borderId="0" xfId="0" applyFont="1" applyBorder="1"/>
    <xf numFmtId="0" fontId="68" fillId="0" borderId="0" xfId="0" applyFont="1" applyBorder="1"/>
    <xf numFmtId="0" fontId="70"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horizontal="center" vertical="center"/>
    </xf>
    <xf numFmtId="3" fontId="19" fillId="0" borderId="33" xfId="36" applyNumberFormat="1" applyFont="1" applyBorder="1" applyAlignment="1">
      <alignment horizontal="center" vertical="center" wrapText="1"/>
    </xf>
    <xf numFmtId="3" fontId="19" fillId="0" borderId="34" xfId="36" applyNumberFormat="1" applyFont="1" applyBorder="1" applyAlignment="1">
      <alignment horizontal="center" vertical="center" wrapText="1"/>
    </xf>
    <xf numFmtId="0" fontId="19" fillId="5" borderId="34" xfId="36" applyFont="1" applyFill="1" applyBorder="1" applyAlignment="1">
      <alignment horizontal="center" vertical="center" wrapText="1"/>
    </xf>
    <xf numFmtId="3" fontId="19" fillId="0" borderId="35" xfId="36" applyNumberFormat="1" applyFont="1" applyBorder="1" applyAlignment="1">
      <alignment horizontal="center" vertical="center" wrapText="1"/>
    </xf>
    <xf numFmtId="0" fontId="19" fillId="5" borderId="35" xfId="36" applyFont="1" applyFill="1" applyBorder="1" applyAlignment="1">
      <alignment horizontal="center" vertical="center" wrapText="1"/>
    </xf>
    <xf numFmtId="0" fontId="21" fillId="0" borderId="0" xfId="0" applyFont="1" applyAlignment="1">
      <alignment horizontal="left" vertical="center"/>
    </xf>
    <xf numFmtId="49" fontId="43" fillId="0" borderId="5" xfId="36" applyNumberFormat="1" applyFont="1" applyBorder="1" applyAlignment="1">
      <alignment horizontal="center" vertical="center" wrapText="1"/>
    </xf>
    <xf numFmtId="49" fontId="43" fillId="0" borderId="5" xfId="36" quotePrefix="1" applyNumberFormat="1" applyFont="1" applyBorder="1" applyAlignment="1">
      <alignment horizontal="center" vertical="center" wrapText="1"/>
    </xf>
    <xf numFmtId="0" fontId="43" fillId="0" borderId="14" xfId="36" applyFont="1" applyBorder="1" applyAlignment="1">
      <alignment horizontal="center" vertical="center" wrapText="1"/>
    </xf>
    <xf numFmtId="0" fontId="43" fillId="0" borderId="7" xfId="36" applyFont="1" applyBorder="1" applyAlignment="1">
      <alignment horizontal="center" vertical="center" wrapText="1"/>
    </xf>
    <xf numFmtId="0" fontId="19" fillId="0" borderId="8" xfId="0" applyFont="1" applyBorder="1" applyAlignment="1">
      <alignment horizontal="left" vertical="center" wrapText="1"/>
    </xf>
    <xf numFmtId="167" fontId="43" fillId="0" borderId="7" xfId="31" applyNumberFormat="1" applyFont="1" applyBorder="1" applyAlignment="1">
      <alignment horizontal="center" vertical="center" wrapText="1"/>
    </xf>
    <xf numFmtId="0" fontId="43" fillId="0" borderId="8" xfId="36" applyFont="1" applyBorder="1" applyAlignment="1">
      <alignment horizontal="center" vertical="center" wrapText="1"/>
    </xf>
    <xf numFmtId="167" fontId="43" fillId="0" borderId="8" xfId="31" applyNumberFormat="1" applyFont="1" applyBorder="1" applyAlignment="1">
      <alignment horizontal="center" vertical="center" wrapText="1"/>
    </xf>
    <xf numFmtId="167" fontId="43" fillId="5" borderId="8" xfId="31" applyNumberFormat="1" applyFont="1" applyFill="1" applyBorder="1" applyAlignment="1">
      <alignment horizontal="center" vertical="center" wrapText="1"/>
    </xf>
    <xf numFmtId="167" fontId="43" fillId="0" borderId="8" xfId="31" applyNumberFormat="1" applyFont="1" applyBorder="1" applyAlignment="1">
      <alignment vertical="center" wrapText="1"/>
    </xf>
    <xf numFmtId="167" fontId="43" fillId="5" borderId="8" xfId="31" applyNumberFormat="1" applyFont="1" applyFill="1" applyBorder="1" applyAlignment="1">
      <alignment vertical="center" wrapText="1"/>
    </xf>
    <xf numFmtId="0" fontId="43" fillId="0" borderId="17" xfId="36" quotePrefix="1" applyFont="1" applyBorder="1" applyAlignment="1">
      <alignment horizontal="center" vertical="center" wrapText="1"/>
    </xf>
    <xf numFmtId="0" fontId="19" fillId="0" borderId="17" xfId="0" applyFont="1" applyBorder="1" applyAlignment="1">
      <alignment horizontal="left" vertical="center" wrapText="1"/>
    </xf>
    <xf numFmtId="167" fontId="43" fillId="0" borderId="17" xfId="31" applyNumberFormat="1" applyFont="1" applyBorder="1" applyAlignment="1">
      <alignment vertical="center" wrapText="1"/>
    </xf>
    <xf numFmtId="0" fontId="71" fillId="0" borderId="0" xfId="1" applyFont="1" applyFill="1" applyBorder="1" applyAlignment="1">
      <alignment vertical="center"/>
    </xf>
    <xf numFmtId="0" fontId="27" fillId="0" borderId="0" xfId="2" applyFont="1" applyBorder="1">
      <alignment vertical="center"/>
    </xf>
    <xf numFmtId="0" fontId="72" fillId="0" borderId="0" xfId="1" applyFont="1" applyFill="1" applyBorder="1" applyAlignment="1">
      <alignment vertical="center"/>
    </xf>
    <xf numFmtId="0" fontId="59" fillId="0" borderId="0" xfId="30" applyFont="1" applyFill="1" applyBorder="1" applyAlignment="1">
      <alignment horizontal="center" vertical="center" wrapText="1"/>
    </xf>
    <xf numFmtId="0" fontId="19" fillId="0" borderId="12" xfId="3" quotePrefix="1" applyFont="1" applyBorder="1" applyAlignment="1">
      <alignment horizontal="center" vertical="center"/>
    </xf>
    <xf numFmtId="0" fontId="52" fillId="0" borderId="0" xfId="3" quotePrefix="1" applyFont="1" applyAlignment="1">
      <alignment horizontal="center" vertical="center"/>
    </xf>
    <xf numFmtId="3" fontId="19" fillId="0" borderId="10" xfId="5" applyFont="1" applyFill="1" applyBorder="1" applyAlignment="1">
      <alignment horizontal="center" vertical="center"/>
      <protection locked="0"/>
    </xf>
    <xf numFmtId="3" fontId="43" fillId="0" borderId="0" xfId="5" applyFont="1" applyFill="1" applyBorder="1" applyAlignment="1">
      <alignment horizontal="center" vertical="center"/>
      <protection locked="0"/>
    </xf>
    <xf numFmtId="0" fontId="25" fillId="0" borderId="0" xfId="3" quotePrefix="1" applyFont="1" applyBorder="1" applyAlignment="1">
      <alignment horizontal="center" vertical="center"/>
    </xf>
    <xf numFmtId="0" fontId="27" fillId="0" borderId="0" xfId="2" applyFont="1" applyBorder="1" applyAlignment="1">
      <alignment vertical="center" wrapText="1"/>
    </xf>
    <xf numFmtId="0" fontId="27" fillId="0" borderId="0" xfId="2" applyFont="1" applyBorder="1" applyAlignment="1">
      <alignment vertical="top"/>
    </xf>
    <xf numFmtId="0" fontId="25" fillId="0" borderId="0" xfId="0" applyFont="1" applyBorder="1" applyAlignment="1">
      <alignment vertical="top"/>
    </xf>
    <xf numFmtId="0" fontId="22" fillId="0" borderId="0" xfId="0" applyFont="1" applyAlignment="1">
      <alignment vertical="top"/>
    </xf>
    <xf numFmtId="0" fontId="49" fillId="0" borderId="0" xfId="2" applyFont="1" applyAlignment="1">
      <alignment vertical="top" wrapText="1"/>
    </xf>
    <xf numFmtId="0" fontId="52" fillId="0" borderId="0" xfId="3" quotePrefix="1" applyFont="1" applyAlignment="1">
      <alignment horizontal="right" vertical="center"/>
    </xf>
    <xf numFmtId="0" fontId="21" fillId="0" borderId="0" xfId="4" applyFont="1" applyFill="1" applyBorder="1" applyAlignment="1">
      <alignment horizontal="left" vertical="center"/>
    </xf>
    <xf numFmtId="0" fontId="73" fillId="0" borderId="0" xfId="4" applyFont="1" applyFill="1" applyBorder="1" applyAlignment="1">
      <alignment vertical="center"/>
    </xf>
    <xf numFmtId="0" fontId="73" fillId="0" borderId="0" xfId="4" applyFont="1" applyFill="1" applyBorder="1" applyAlignment="1">
      <alignment horizontal="left" vertical="center"/>
    </xf>
    <xf numFmtId="0" fontId="27" fillId="0" borderId="0" xfId="2" applyFont="1">
      <alignment vertical="center"/>
    </xf>
    <xf numFmtId="0" fontId="52" fillId="0" borderId="0" xfId="3" applyFont="1">
      <alignment vertical="center"/>
    </xf>
    <xf numFmtId="0" fontId="22" fillId="0" borderId="0" xfId="0" applyFont="1" applyBorder="1"/>
    <xf numFmtId="0" fontId="74" fillId="0" borderId="0" xfId="0" applyFont="1" applyAlignment="1">
      <alignment vertical="center"/>
    </xf>
    <xf numFmtId="0" fontId="27" fillId="0" borderId="0" xfId="0" applyFont="1" applyAlignment="1">
      <alignment vertical="center" wrapText="1"/>
    </xf>
    <xf numFmtId="0" fontId="19" fillId="8" borderId="16" xfId="0" applyFont="1" applyFill="1" applyBorder="1" applyAlignment="1">
      <alignment horizontal="center" vertical="center" wrapText="1"/>
    </xf>
    <xf numFmtId="0" fontId="19" fillId="8" borderId="16" xfId="0" applyFont="1" applyFill="1" applyBorder="1" applyAlignment="1">
      <alignment vertical="center" wrapText="1"/>
    </xf>
    <xf numFmtId="0" fontId="19" fillId="0" borderId="8" xfId="0" applyFont="1" applyBorder="1" applyAlignment="1">
      <alignment horizontal="center" vertical="center"/>
    </xf>
    <xf numFmtId="0" fontId="19" fillId="8" borderId="8" xfId="0" applyFont="1" applyFill="1" applyBorder="1" applyAlignment="1">
      <alignment horizontal="center" vertical="center"/>
    </xf>
    <xf numFmtId="0" fontId="19" fillId="8" borderId="8" xfId="0" applyFont="1" applyFill="1" applyBorder="1" applyAlignment="1">
      <alignment vertical="center" wrapText="1"/>
    </xf>
    <xf numFmtId="0" fontId="31" fillId="0" borderId="15" xfId="0" applyFont="1" applyBorder="1" applyAlignment="1">
      <alignment horizontal="center" vertical="center"/>
    </xf>
    <xf numFmtId="0" fontId="31" fillId="0" borderId="15" xfId="0" applyFont="1" applyBorder="1" applyAlignment="1">
      <alignment vertical="center" wrapText="1"/>
    </xf>
    <xf numFmtId="0" fontId="19" fillId="8" borderId="16" xfId="0" applyFont="1" applyFill="1" applyBorder="1" applyAlignment="1">
      <alignment horizontal="center" vertical="center"/>
    </xf>
    <xf numFmtId="0" fontId="75" fillId="0" borderId="0" xfId="0" applyFont="1" applyAlignment="1">
      <alignment vertical="center"/>
    </xf>
    <xf numFmtId="0" fontId="44" fillId="0" borderId="0" xfId="0" applyFont="1" applyAlignment="1">
      <alignment horizontal="center" vertical="center" wrapText="1"/>
    </xf>
    <xf numFmtId="0" fontId="76" fillId="6" borderId="0" xfId="0" applyFont="1" applyFill="1" applyAlignment="1">
      <alignment vertical="center" wrapText="1"/>
    </xf>
    <xf numFmtId="0" fontId="19" fillId="0" borderId="0" xfId="0" applyFont="1" applyAlignment="1">
      <alignment horizontal="center" vertical="center"/>
    </xf>
    <xf numFmtId="0" fontId="29" fillId="0" borderId="0" xfId="0" applyFont="1"/>
    <xf numFmtId="0" fontId="19" fillId="6" borderId="0" xfId="0" applyFont="1" applyFill="1" applyAlignment="1">
      <alignment horizontal="center" vertical="center" wrapText="1"/>
    </xf>
    <xf numFmtId="0" fontId="19" fillId="0" borderId="0" xfId="0" applyFont="1" applyAlignment="1">
      <alignment vertical="center"/>
    </xf>
    <xf numFmtId="3" fontId="19" fillId="0" borderId="0" xfId="0" applyNumberFormat="1" applyFont="1" applyAlignment="1">
      <alignment vertical="center"/>
    </xf>
    <xf numFmtId="0" fontId="19" fillId="0" borderId="14" xfId="0" applyFont="1" applyBorder="1" applyAlignment="1">
      <alignment horizontal="center" vertical="center"/>
    </xf>
    <xf numFmtId="0" fontId="32" fillId="0" borderId="0" xfId="0" applyFont="1" applyAlignment="1">
      <alignment vertical="center"/>
    </xf>
    <xf numFmtId="0" fontId="77" fillId="0" borderId="0" xfId="0" applyFont="1"/>
    <xf numFmtId="0" fontId="19" fillId="8" borderId="8" xfId="0" applyFont="1" applyFill="1" applyBorder="1" applyAlignment="1">
      <alignment horizontal="center" vertical="center" wrapText="1"/>
    </xf>
    <xf numFmtId="0" fontId="78" fillId="0" borderId="0" xfId="0" applyFont="1" applyAlignment="1">
      <alignment vertical="center" wrapText="1"/>
    </xf>
    <xf numFmtId="3" fontId="19" fillId="0" borderId="16" xfId="31" applyNumberFormat="1" applyFont="1" applyFill="1" applyBorder="1" applyAlignment="1">
      <alignment horizontal="center" vertical="center" wrapText="1"/>
    </xf>
    <xf numFmtId="3" fontId="19" fillId="0" borderId="8" xfId="31" applyNumberFormat="1" applyFont="1" applyFill="1" applyBorder="1" applyAlignment="1">
      <alignment horizontal="center" vertical="center" wrapText="1"/>
    </xf>
    <xf numFmtId="3" fontId="19" fillId="0" borderId="8" xfId="31" quotePrefix="1" applyNumberFormat="1" applyFont="1" applyFill="1" applyBorder="1" applyAlignment="1">
      <alignment horizontal="center" vertical="center" wrapText="1"/>
    </xf>
    <xf numFmtId="0" fontId="19" fillId="0" borderId="9" xfId="0" applyFont="1" applyBorder="1" applyAlignment="1">
      <alignment vertical="center" wrapText="1"/>
    </xf>
    <xf numFmtId="3" fontId="19" fillId="0" borderId="9" xfId="31" applyNumberFormat="1" applyFont="1" applyFill="1" applyBorder="1" applyAlignment="1">
      <alignment horizontal="center" vertical="center" wrapText="1"/>
    </xf>
    <xf numFmtId="0" fontId="31" fillId="0" borderId="10" xfId="0" applyFont="1" applyBorder="1" applyAlignment="1">
      <alignment horizontal="center" vertical="center" wrapText="1"/>
    </xf>
    <xf numFmtId="3" fontId="31" fillId="0" borderId="10" xfId="31" quotePrefix="1" applyNumberFormat="1" applyFont="1" applyFill="1" applyBorder="1" applyAlignment="1">
      <alignment horizontal="center" vertical="center"/>
    </xf>
    <xf numFmtId="0" fontId="27"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7" xfId="0" applyFont="1" applyBorder="1" applyAlignment="1">
      <alignment vertical="center" wrapText="1"/>
    </xf>
    <xf numFmtId="3" fontId="19" fillId="0" borderId="7" xfId="0" applyNumberFormat="1" applyFont="1" applyBorder="1" applyAlignment="1">
      <alignment horizontal="center" vertical="center" wrapText="1"/>
    </xf>
    <xf numFmtId="3" fontId="19" fillId="0" borderId="8" xfId="0" applyNumberFormat="1" applyFont="1" applyBorder="1" applyAlignment="1">
      <alignment horizontal="center" vertical="center" wrapText="1"/>
    </xf>
    <xf numFmtId="3" fontId="19" fillId="0" borderId="9" xfId="0" applyNumberFormat="1" applyFont="1" applyBorder="1" applyAlignment="1">
      <alignment horizontal="center" vertical="center" wrapText="1"/>
    </xf>
    <xf numFmtId="0" fontId="19" fillId="0" borderId="17" xfId="0" applyFont="1" applyBorder="1" applyAlignment="1">
      <alignment horizontal="center" vertical="center" wrapText="1"/>
    </xf>
    <xf numFmtId="0" fontId="19" fillId="0" borderId="17" xfId="0" applyFont="1" applyBorder="1" applyAlignment="1">
      <alignment vertical="center" wrapText="1"/>
    </xf>
    <xf numFmtId="3" fontId="19" fillId="0" borderId="17" xfId="0" applyNumberFormat="1" applyFont="1" applyBorder="1" applyAlignment="1">
      <alignment horizontal="center" vertical="center" wrapText="1"/>
    </xf>
    <xf numFmtId="0" fontId="79" fillId="0" borderId="0" xfId="0" applyFont="1" applyAlignment="1">
      <alignment vertical="center" wrapText="1"/>
    </xf>
    <xf numFmtId="0" fontId="31" fillId="0" borderId="16" xfId="0" applyFont="1" applyBorder="1" applyAlignment="1">
      <alignment vertical="center" wrapText="1"/>
    </xf>
    <xf numFmtId="3" fontId="19" fillId="0" borderId="8" xfId="0" quotePrefix="1" applyNumberFormat="1" applyFont="1" applyBorder="1" applyAlignment="1">
      <alignment vertical="center" wrapText="1"/>
    </xf>
    <xf numFmtId="3" fontId="19" fillId="0" borderId="8" xfId="0" applyNumberFormat="1" applyFont="1" applyBorder="1" applyAlignment="1">
      <alignment vertical="center" wrapText="1"/>
    </xf>
    <xf numFmtId="3" fontId="19" fillId="0" borderId="9" xfId="0" applyNumberFormat="1" applyFont="1" applyBorder="1" applyAlignment="1">
      <alignment vertical="center" wrapText="1"/>
    </xf>
    <xf numFmtId="0" fontId="19" fillId="0" borderId="10" xfId="0" applyFont="1" applyBorder="1" applyAlignment="1">
      <alignment vertical="center" wrapText="1"/>
    </xf>
    <xf numFmtId="3" fontId="31" fillId="0" borderId="10" xfId="0" applyNumberFormat="1" applyFont="1" applyBorder="1" applyAlignment="1">
      <alignment vertical="center" wrapText="1"/>
    </xf>
    <xf numFmtId="0" fontId="31" fillId="8" borderId="16" xfId="0" applyFont="1" applyFill="1" applyBorder="1" applyAlignment="1">
      <alignment vertical="center" wrapText="1"/>
    </xf>
    <xf numFmtId="0" fontId="31" fillId="8" borderId="8" xfId="0" applyFont="1" applyFill="1" applyBorder="1" applyAlignment="1">
      <alignment vertical="center" wrapText="1"/>
    </xf>
    <xf numFmtId="0" fontId="19" fillId="0" borderId="8" xfId="0" applyFont="1" applyBorder="1" applyAlignment="1">
      <alignment horizontal="justify" vertical="center" wrapText="1"/>
    </xf>
    <xf numFmtId="0" fontId="31" fillId="8" borderId="10" xfId="0" applyFont="1" applyFill="1" applyBorder="1" applyAlignment="1">
      <alignment horizontal="center" vertical="center" wrapText="1"/>
    </xf>
    <xf numFmtId="0" fontId="31" fillId="8" borderId="10" xfId="0" applyFont="1" applyFill="1" applyBorder="1" applyAlignment="1">
      <alignment vertical="center" wrapText="1"/>
    </xf>
    <xf numFmtId="0" fontId="35" fillId="0" borderId="0" xfId="0" applyFont="1" applyAlignment="1">
      <alignment horizontal="center" vertical="center"/>
    </xf>
    <xf numFmtId="0" fontId="79" fillId="0" borderId="0" xfId="0" applyFont="1" applyAlignment="1">
      <alignment vertical="center"/>
    </xf>
    <xf numFmtId="0" fontId="35" fillId="0" borderId="0" xfId="0" applyFont="1" applyAlignment="1">
      <alignment vertical="center"/>
    </xf>
    <xf numFmtId="0" fontId="27" fillId="0" borderId="0" xfId="0" applyFont="1" applyAlignment="1">
      <alignment wrapText="1"/>
    </xf>
    <xf numFmtId="0" fontId="74" fillId="0" borderId="0" xfId="0" applyFont="1"/>
    <xf numFmtId="49" fontId="19" fillId="0" borderId="16" xfId="0" applyNumberFormat="1" applyFont="1" applyBorder="1" applyAlignment="1">
      <alignment horizontal="center" vertical="center" wrapText="1"/>
    </xf>
    <xf numFmtId="49" fontId="19" fillId="0" borderId="8" xfId="0" applyNumberFormat="1" applyFont="1" applyBorder="1" applyAlignment="1">
      <alignment horizontal="center" vertical="center" wrapText="1"/>
    </xf>
    <xf numFmtId="0" fontId="19" fillId="6" borderId="8" xfId="0" applyFont="1" applyFill="1" applyBorder="1" applyAlignment="1">
      <alignment horizontal="left" vertical="center" wrapText="1"/>
    </xf>
    <xf numFmtId="49" fontId="19" fillId="0" borderId="9" xfId="0" applyNumberFormat="1" applyFont="1" applyBorder="1" applyAlignment="1">
      <alignment horizontal="center" vertical="center" wrapText="1"/>
    </xf>
    <xf numFmtId="0" fontId="19" fillId="6" borderId="9" xfId="0" applyFont="1" applyFill="1" applyBorder="1" applyAlignment="1">
      <alignment horizontal="left" vertical="center" wrapText="1"/>
    </xf>
    <xf numFmtId="49" fontId="31" fillId="0" borderId="10" xfId="0" applyNumberFormat="1" applyFont="1" applyBorder="1" applyAlignment="1">
      <alignment horizontal="center" vertical="center" wrapText="1"/>
    </xf>
    <xf numFmtId="3" fontId="19" fillId="0" borderId="16" xfId="0" applyNumberFormat="1" applyFont="1" applyBorder="1" applyAlignment="1">
      <alignment horizontal="center" vertical="center" wrapText="1"/>
    </xf>
    <xf numFmtId="3" fontId="31" fillId="0" borderId="10" xfId="0" applyNumberFormat="1" applyFont="1" applyBorder="1" applyAlignment="1">
      <alignment horizontal="center" vertical="center" wrapText="1"/>
    </xf>
    <xf numFmtId="0" fontId="83" fillId="0" borderId="0" xfId="0" applyFont="1" applyAlignment="1">
      <alignment horizontal="center" vertical="center"/>
    </xf>
    <xf numFmtId="0" fontId="31" fillId="0" borderId="0" xfId="0" applyFont="1" applyAlignment="1">
      <alignment vertical="center" wrapText="1"/>
    </xf>
    <xf numFmtId="0" fontId="31" fillId="0" borderId="5" xfId="0" applyFont="1" applyBorder="1" applyAlignment="1">
      <alignment vertical="center" wrapText="1"/>
    </xf>
    <xf numFmtId="0" fontId="31" fillId="0" borderId="0" xfId="0" applyFont="1"/>
    <xf numFmtId="0" fontId="31" fillId="8" borderId="0" xfId="0" applyFont="1" applyFill="1" applyAlignment="1">
      <alignment vertical="center" wrapText="1"/>
    </xf>
    <xf numFmtId="0" fontId="31" fillId="0" borderId="0" xfId="0" applyFont="1" applyAlignment="1">
      <alignment vertical="center"/>
    </xf>
    <xf numFmtId="0" fontId="31" fillId="0" borderId="14" xfId="0" applyFont="1" applyBorder="1" applyAlignment="1">
      <alignment vertical="center" wrapText="1"/>
    </xf>
    <xf numFmtId="3" fontId="23" fillId="0" borderId="7" xfId="0" applyNumberFormat="1" applyFont="1" applyBorder="1" applyAlignment="1">
      <alignment horizontal="right" vertical="center" wrapText="1"/>
    </xf>
    <xf numFmtId="3" fontId="23" fillId="0" borderId="8" xfId="0" applyNumberFormat="1" applyFont="1" applyBorder="1" applyAlignment="1">
      <alignment horizontal="right" vertical="center" wrapText="1"/>
    </xf>
    <xf numFmtId="3" fontId="23" fillId="7" borderId="8" xfId="0" applyNumberFormat="1" applyFont="1" applyFill="1" applyBorder="1" applyAlignment="1">
      <alignment horizontal="right" vertical="center" wrapText="1"/>
    </xf>
    <xf numFmtId="0" fontId="84" fillId="0" borderId="8" xfId="0" applyFont="1" applyBorder="1" applyAlignment="1">
      <alignment vertical="center" wrapText="1"/>
    </xf>
    <xf numFmtId="49" fontId="19" fillId="0" borderId="11" xfId="0" applyNumberFormat="1" applyFont="1" applyBorder="1" applyAlignment="1">
      <alignment horizontal="center" vertical="center" wrapText="1"/>
    </xf>
    <xf numFmtId="0" fontId="19" fillId="0" borderId="11" xfId="0" applyFont="1" applyBorder="1" applyAlignment="1">
      <alignment vertical="center" wrapText="1"/>
    </xf>
    <xf numFmtId="3" fontId="19" fillId="0" borderId="7" xfId="0" applyNumberFormat="1" applyFont="1" applyBorder="1" applyAlignment="1">
      <alignment vertical="center" wrapText="1"/>
    </xf>
    <xf numFmtId="49" fontId="19" fillId="6" borderId="8" xfId="0" applyNumberFormat="1" applyFont="1" applyFill="1" applyBorder="1" applyAlignment="1">
      <alignment horizontal="center" vertical="center" wrapText="1"/>
    </xf>
    <xf numFmtId="3" fontId="19" fillId="8" borderId="8" xfId="0" applyNumberFormat="1" applyFont="1" applyFill="1" applyBorder="1" applyAlignment="1">
      <alignment vertical="center" wrapText="1"/>
    </xf>
    <xf numFmtId="49" fontId="19" fillId="6" borderId="9" xfId="0" applyNumberFormat="1" applyFont="1" applyFill="1" applyBorder="1" applyAlignment="1">
      <alignment horizontal="center" vertical="center" wrapText="1"/>
    </xf>
    <xf numFmtId="3" fontId="19" fillId="8" borderId="9" xfId="0" applyNumberFormat="1" applyFont="1" applyFill="1" applyBorder="1" applyAlignment="1">
      <alignment vertical="center" wrapText="1"/>
    </xf>
    <xf numFmtId="49" fontId="31" fillId="6" borderId="10" xfId="0" applyNumberFormat="1" applyFont="1" applyFill="1" applyBorder="1" applyAlignment="1">
      <alignment horizontal="center" vertical="center" wrapText="1"/>
    </xf>
    <xf numFmtId="3" fontId="31" fillId="8" borderId="10" xfId="0" applyNumberFormat="1" applyFont="1" applyFill="1" applyBorder="1" applyAlignment="1">
      <alignment vertical="center"/>
    </xf>
    <xf numFmtId="3" fontId="31" fillId="8" borderId="10" xfId="0" applyNumberFormat="1" applyFont="1" applyFill="1" applyBorder="1" applyAlignment="1">
      <alignment vertical="center" wrapText="1"/>
    </xf>
    <xf numFmtId="0" fontId="35" fillId="0" borderId="0" xfId="0" applyFont="1" applyAlignment="1">
      <alignment horizontal="center" vertical="center" wrapText="1"/>
    </xf>
    <xf numFmtId="0" fontId="19" fillId="5" borderId="8" xfId="0" applyFont="1" applyFill="1" applyBorder="1" applyAlignment="1">
      <alignment vertical="center" wrapText="1"/>
    </xf>
    <xf numFmtId="3" fontId="19" fillId="0" borderId="11" xfId="0" applyNumberFormat="1" applyFont="1" applyBorder="1" applyAlignment="1">
      <alignment vertical="center" wrapText="1"/>
    </xf>
    <xf numFmtId="49" fontId="19" fillId="0" borderId="17" xfId="0" applyNumberFormat="1" applyFont="1" applyBorder="1" applyAlignment="1">
      <alignment horizontal="center" vertical="center" wrapText="1"/>
    </xf>
    <xf numFmtId="0" fontId="87" fillId="0" borderId="0" xfId="0" applyFont="1"/>
    <xf numFmtId="0" fontId="63" fillId="0" borderId="0" xfId="0" applyFont="1" applyAlignment="1">
      <alignment horizontal="left"/>
    </xf>
    <xf numFmtId="0" fontId="19" fillId="0" borderId="0" xfId="0" applyFont="1" applyAlignment="1">
      <alignment horizontal="center"/>
    </xf>
    <xf numFmtId="0" fontId="88" fillId="0" borderId="0" xfId="0" applyFont="1"/>
    <xf numFmtId="0" fontId="31" fillId="0" borderId="7" xfId="0" applyFont="1" applyBorder="1" applyAlignment="1">
      <alignment horizontal="center" vertical="center"/>
    </xf>
    <xf numFmtId="0" fontId="31" fillId="0" borderId="7" xfId="0" applyFont="1" applyBorder="1" applyAlignment="1">
      <alignment horizontal="left" vertical="center"/>
    </xf>
    <xf numFmtId="0" fontId="19" fillId="0" borderId="8" xfId="0" applyFont="1" applyBorder="1" applyAlignment="1">
      <alignment vertical="center"/>
    </xf>
    <xf numFmtId="0" fontId="19" fillId="0" borderId="17" xfId="0" applyFont="1" applyBorder="1" applyAlignment="1">
      <alignment horizontal="center" vertical="center"/>
    </xf>
    <xf numFmtId="0" fontId="19" fillId="0" borderId="17" xfId="0" applyFont="1" applyBorder="1" applyAlignment="1">
      <alignment vertical="center"/>
    </xf>
    <xf numFmtId="0" fontId="88" fillId="0" borderId="0" xfId="0" applyFont="1" applyAlignment="1">
      <alignment horizontal="left"/>
    </xf>
    <xf numFmtId="0" fontId="89" fillId="0" borderId="0" xfId="0" applyFont="1"/>
    <xf numFmtId="3" fontId="19" fillId="0" borderId="7" xfId="0" applyNumberFormat="1" applyFont="1" applyBorder="1" applyAlignment="1">
      <alignment horizontal="center" wrapText="1"/>
    </xf>
    <xf numFmtId="0" fontId="19" fillId="0" borderId="5" xfId="0" applyFont="1" applyBorder="1" applyAlignment="1">
      <alignment vertical="center" wrapText="1"/>
    </xf>
    <xf numFmtId="3" fontId="31" fillId="0" borderId="5" xfId="0" applyNumberFormat="1" applyFont="1" applyBorder="1" applyAlignment="1">
      <alignment horizontal="center" vertical="center" wrapText="1"/>
    </xf>
    <xf numFmtId="0" fontId="19" fillId="0" borderId="14" xfId="0" applyFont="1" applyBorder="1" applyAlignment="1">
      <alignment vertical="center" wrapText="1"/>
    </xf>
    <xf numFmtId="3" fontId="31" fillId="0" borderId="14" xfId="0" applyNumberFormat="1" applyFont="1" applyBorder="1" applyAlignment="1">
      <alignment horizontal="center" vertical="center" wrapText="1"/>
    </xf>
    <xf numFmtId="0" fontId="90" fillId="0" borderId="0" xfId="0" applyFont="1"/>
    <xf numFmtId="0" fontId="35" fillId="0" borderId="0" xfId="0" applyFont="1" applyBorder="1"/>
    <xf numFmtId="0" fontId="19" fillId="0" borderId="11" xfId="0" applyFont="1" applyBorder="1" applyAlignment="1">
      <alignment horizontal="left" vertical="center" wrapText="1"/>
    </xf>
    <xf numFmtId="0" fontId="19" fillId="0" borderId="8" xfId="0" applyFont="1" applyBorder="1" applyAlignment="1">
      <alignment horizontal="left" vertical="center" wrapText="1" indent="3"/>
    </xf>
    <xf numFmtId="0" fontId="19" fillId="0" borderId="17" xfId="0" applyFont="1" applyBorder="1" applyAlignment="1">
      <alignment horizontal="left" vertical="center" wrapText="1" indent="3"/>
    </xf>
    <xf numFmtId="0" fontId="19" fillId="0" borderId="16" xfId="0" applyFont="1" applyBorder="1" applyAlignment="1">
      <alignment horizontal="left" vertical="center" wrapText="1"/>
    </xf>
    <xf numFmtId="3" fontId="19" fillId="0" borderId="11" xfId="0" applyNumberFormat="1" applyFont="1" applyBorder="1" applyAlignment="1">
      <alignment horizontal="center" vertical="center" wrapText="1"/>
    </xf>
    <xf numFmtId="10" fontId="19" fillId="0" borderId="8" xfId="0" applyNumberFormat="1" applyFont="1" applyBorder="1" applyAlignment="1">
      <alignment horizontal="center" vertical="center" wrapText="1"/>
    </xf>
    <xf numFmtId="0" fontId="61" fillId="0" borderId="7" xfId="0" applyFont="1" applyBorder="1" applyAlignment="1">
      <alignment horizontal="center" vertical="center"/>
    </xf>
    <xf numFmtId="0" fontId="31" fillId="0" borderId="7" xfId="0" applyFont="1" applyBorder="1" applyAlignment="1">
      <alignment vertical="center"/>
    </xf>
    <xf numFmtId="3" fontId="31" fillId="8" borderId="7" xfId="0" applyNumberFormat="1" applyFont="1" applyFill="1" applyBorder="1" applyAlignment="1">
      <alignment horizontal="center" vertical="center" wrapText="1"/>
    </xf>
    <xf numFmtId="0" fontId="23" fillId="0" borderId="8" xfId="0" applyFont="1" applyBorder="1" applyAlignment="1">
      <alignment horizontal="center" vertical="center"/>
    </xf>
    <xf numFmtId="3" fontId="19" fillId="8" borderId="8" xfId="0" applyNumberFormat="1" applyFont="1" applyFill="1" applyBorder="1" applyAlignment="1">
      <alignment horizontal="center" vertical="center" wrapText="1"/>
    </xf>
    <xf numFmtId="0" fontId="23" fillId="0" borderId="9" xfId="0" applyFont="1" applyBorder="1" applyAlignment="1">
      <alignment horizontal="center" vertical="center"/>
    </xf>
    <xf numFmtId="0" fontId="19" fillId="0" borderId="9" xfId="0" applyFont="1" applyBorder="1" applyAlignment="1">
      <alignment vertical="center"/>
    </xf>
    <xf numFmtId="3" fontId="19" fillId="8" borderId="9" xfId="0" applyNumberFormat="1" applyFont="1" applyFill="1" applyBorder="1" applyAlignment="1">
      <alignment horizontal="center" vertical="center" wrapText="1"/>
    </xf>
    <xf numFmtId="0" fontId="61" fillId="0" borderId="10" xfId="0" applyFont="1" applyBorder="1" applyAlignment="1">
      <alignment horizontal="center" vertical="center"/>
    </xf>
    <xf numFmtId="0" fontId="31" fillId="0" borderId="10" xfId="0" applyFont="1" applyBorder="1" applyAlignment="1">
      <alignment vertical="center"/>
    </xf>
    <xf numFmtId="3" fontId="31" fillId="8" borderId="10" xfId="0" applyNumberFormat="1" applyFont="1" applyFill="1" applyBorder="1" applyAlignment="1">
      <alignment horizontal="center" vertical="center" wrapText="1"/>
    </xf>
    <xf numFmtId="3" fontId="22" fillId="0" borderId="0" xfId="0" applyNumberFormat="1" applyFont="1"/>
    <xf numFmtId="0" fontId="22" fillId="0" borderId="0" xfId="0" quotePrefix="1" applyFont="1" applyAlignment="1">
      <alignment horizontal="left" vertical="center" indent="5"/>
    </xf>
    <xf numFmtId="10" fontId="19" fillId="8" borderId="8" xfId="0" applyNumberFormat="1" applyFont="1" applyFill="1" applyBorder="1" applyAlignment="1">
      <alignment horizontal="center" vertical="center" wrapText="1"/>
    </xf>
    <xf numFmtId="0" fontId="91" fillId="0" borderId="0" xfId="0" applyFont="1" applyAlignment="1">
      <alignment wrapText="1"/>
    </xf>
    <xf numFmtId="0" fontId="92" fillId="0" borderId="0" xfId="0" applyFont="1" applyAlignment="1">
      <alignment vertical="center" wrapText="1"/>
    </xf>
    <xf numFmtId="0" fontId="92" fillId="0" borderId="0" xfId="0" applyFont="1" applyAlignment="1">
      <alignment horizontal="center" vertical="center" wrapText="1"/>
    </xf>
    <xf numFmtId="0" fontId="19" fillId="8" borderId="8" xfId="0" applyFont="1" applyFill="1" applyBorder="1" applyAlignment="1">
      <alignment horizontal="left" vertical="center" wrapText="1" indent="2"/>
    </xf>
    <xf numFmtId="0" fontId="19" fillId="8" borderId="9" xfId="0" applyFont="1" applyFill="1" applyBorder="1" applyAlignment="1">
      <alignment horizontal="center" vertical="center" wrapText="1"/>
    </xf>
    <xf numFmtId="0" fontId="19" fillId="8" borderId="9" xfId="0" applyFont="1" applyFill="1" applyBorder="1" applyAlignment="1">
      <alignment horizontal="left" vertical="center" wrapText="1" indent="2"/>
    </xf>
    <xf numFmtId="0" fontId="19" fillId="8" borderId="10" xfId="0" applyFont="1" applyFill="1" applyBorder="1" applyAlignment="1">
      <alignment horizontal="center" vertical="center" wrapText="1"/>
    </xf>
    <xf numFmtId="0" fontId="91" fillId="0" borderId="0" xfId="0" applyFont="1"/>
    <xf numFmtId="0" fontId="93" fillId="0" borderId="0" xfId="0" applyFont="1" applyAlignment="1">
      <alignment vertical="center" wrapText="1"/>
    </xf>
    <xf numFmtId="0" fontId="94" fillId="5" borderId="8" xfId="0" applyFont="1" applyFill="1" applyBorder="1" applyAlignment="1">
      <alignment vertical="center" wrapText="1"/>
    </xf>
    <xf numFmtId="9" fontId="19" fillId="0" borderId="8" xfId="0" applyNumberFormat="1" applyFont="1" applyBorder="1" applyAlignment="1">
      <alignment horizontal="center" vertical="center" wrapText="1"/>
    </xf>
    <xf numFmtId="165" fontId="19" fillId="0" borderId="8" xfId="0" applyNumberFormat="1" applyFont="1" applyBorder="1" applyAlignment="1">
      <alignment horizontal="center" vertical="center" wrapText="1"/>
    </xf>
    <xf numFmtId="0" fontId="95" fillId="5" borderId="8" xfId="0" applyFont="1" applyFill="1" applyBorder="1" applyAlignment="1">
      <alignment vertical="center" wrapText="1"/>
    </xf>
    <xf numFmtId="165" fontId="19" fillId="0" borderId="9" xfId="0" applyNumberFormat="1" applyFont="1" applyBorder="1" applyAlignment="1">
      <alignment horizontal="center" vertical="center" wrapText="1"/>
    </xf>
    <xf numFmtId="9" fontId="19" fillId="0" borderId="9" xfId="0" applyNumberFormat="1" applyFont="1" applyBorder="1" applyAlignment="1">
      <alignment horizontal="center" vertical="center" wrapText="1"/>
    </xf>
    <xf numFmtId="165" fontId="31" fillId="0" borderId="10" xfId="0" applyNumberFormat="1" applyFont="1" applyBorder="1" applyAlignment="1">
      <alignment horizontal="center" vertical="center" wrapText="1"/>
    </xf>
    <xf numFmtId="0" fontId="28" fillId="0" borderId="0" xfId="0" applyFont="1" applyAlignment="1">
      <alignment wrapText="1"/>
    </xf>
    <xf numFmtId="0" fontId="29" fillId="0" borderId="0" xfId="0" applyFont="1" applyAlignment="1">
      <alignment wrapText="1"/>
    </xf>
    <xf numFmtId="9" fontId="22" fillId="0" borderId="0" xfId="7" applyFont="1"/>
    <xf numFmtId="10" fontId="22" fillId="0" borderId="0" xfId="7" applyNumberFormat="1" applyFont="1"/>
    <xf numFmtId="0" fontId="65" fillId="0" borderId="0" xfId="0" applyFont="1"/>
    <xf numFmtId="0" fontId="31" fillId="0" borderId="0" xfId="0" applyFont="1" applyAlignment="1">
      <alignment wrapText="1"/>
    </xf>
    <xf numFmtId="0" fontId="31" fillId="8" borderId="0" xfId="13" applyFont="1" applyFill="1" applyAlignment="1">
      <alignment horizontal="left" vertical="center" wrapText="1"/>
    </xf>
    <xf numFmtId="0" fontId="19" fillId="0" borderId="0" xfId="0" applyFont="1" applyAlignment="1">
      <alignment wrapText="1"/>
    </xf>
    <xf numFmtId="3" fontId="35" fillId="0" borderId="0" xfId="0" applyNumberFormat="1" applyFont="1"/>
    <xf numFmtId="3" fontId="19" fillId="8" borderId="16" xfId="0" applyNumberFormat="1" applyFont="1" applyFill="1" applyBorder="1" applyAlignment="1">
      <alignment horizontal="center" vertical="center" wrapText="1"/>
    </xf>
    <xf numFmtId="10" fontId="19" fillId="8" borderId="16" xfId="0" applyNumberFormat="1" applyFont="1" applyFill="1" applyBorder="1" applyAlignment="1">
      <alignment horizontal="center" vertical="center" wrapText="1"/>
    </xf>
    <xf numFmtId="0" fontId="19" fillId="0" borderId="15" xfId="0" applyFont="1" applyBorder="1" applyAlignment="1">
      <alignment horizontal="center" vertical="center" wrapText="1"/>
    </xf>
    <xf numFmtId="0" fontId="19" fillId="0" borderId="15" xfId="0" applyFont="1" applyBorder="1" applyAlignment="1">
      <alignment horizontal="left" vertical="center" wrapText="1"/>
    </xf>
    <xf numFmtId="3" fontId="19" fillId="8" borderId="15" xfId="0" applyNumberFormat="1" applyFont="1" applyFill="1" applyBorder="1" applyAlignment="1">
      <alignment horizontal="center" vertical="center" wrapText="1"/>
    </xf>
    <xf numFmtId="10" fontId="19" fillId="8" borderId="15" xfId="0" applyNumberFormat="1" applyFont="1" applyFill="1" applyBorder="1" applyAlignment="1">
      <alignment horizontal="center" vertical="center" wrapText="1"/>
    </xf>
    <xf numFmtId="10" fontId="31" fillId="8" borderId="10" xfId="0" applyNumberFormat="1" applyFont="1" applyFill="1" applyBorder="1" applyAlignment="1">
      <alignment horizontal="center" vertical="center" wrapText="1"/>
    </xf>
    <xf numFmtId="0" fontId="91" fillId="0" borderId="0" xfId="0" applyFont="1" applyAlignment="1">
      <alignment vertical="center" wrapText="1"/>
    </xf>
    <xf numFmtId="49" fontId="31" fillId="0" borderId="16" xfId="0" applyNumberFormat="1" applyFont="1" applyBorder="1" applyAlignment="1">
      <alignment horizontal="center" vertical="center" wrapText="1"/>
    </xf>
    <xf numFmtId="3" fontId="31" fillId="0" borderId="16" xfId="0" applyNumberFormat="1" applyFont="1" applyBorder="1" applyAlignment="1">
      <alignment horizontal="center" vertical="center" wrapText="1"/>
    </xf>
    <xf numFmtId="0" fontId="19" fillId="0" borderId="8" xfId="0" applyFont="1" applyBorder="1" applyAlignment="1">
      <alignment horizontal="left" vertical="center" wrapText="1" indent="2"/>
    </xf>
    <xf numFmtId="0" fontId="19" fillId="0" borderId="9" xfId="0" applyFont="1" applyBorder="1" applyAlignment="1">
      <alignment horizontal="left" vertical="center" wrapText="1" indent="2"/>
    </xf>
    <xf numFmtId="49" fontId="31" fillId="0" borderId="17" xfId="0" applyNumberFormat="1" applyFont="1" applyBorder="1" applyAlignment="1">
      <alignment horizontal="center" vertical="center" wrapText="1"/>
    </xf>
    <xf numFmtId="0" fontId="31" fillId="0" borderId="17" xfId="0" applyFont="1" applyBorder="1" applyAlignment="1">
      <alignment vertical="center" wrapText="1"/>
    </xf>
    <xf numFmtId="3" fontId="31" fillId="0" borderId="17" xfId="0" applyNumberFormat="1" applyFont="1" applyBorder="1" applyAlignment="1">
      <alignment horizontal="center" vertical="center" wrapText="1"/>
    </xf>
    <xf numFmtId="0" fontId="19" fillId="0" borderId="16" xfId="0" applyFont="1" applyBorder="1" applyAlignment="1">
      <alignment horizontal="center" vertical="center"/>
    </xf>
    <xf numFmtId="3" fontId="19" fillId="8" borderId="16" xfId="0" applyNumberFormat="1" applyFont="1" applyFill="1" applyBorder="1" applyAlignment="1">
      <alignment horizontal="right" vertical="center"/>
    </xf>
    <xf numFmtId="3" fontId="27" fillId="0" borderId="0" xfId="0" applyNumberFormat="1" applyFont="1"/>
    <xf numFmtId="0" fontId="19" fillId="0" borderId="9" xfId="0" applyFont="1" applyBorder="1" applyAlignment="1">
      <alignment horizontal="center" vertical="center"/>
    </xf>
    <xf numFmtId="3" fontId="19" fillId="8" borderId="9" xfId="0" applyNumberFormat="1" applyFont="1" applyFill="1" applyBorder="1" applyAlignment="1">
      <alignment horizontal="right" vertical="center"/>
    </xf>
    <xf numFmtId="0" fontId="31" fillId="0" borderId="10" xfId="0" applyFont="1" applyBorder="1" applyAlignment="1">
      <alignment horizontal="center" vertical="center"/>
    </xf>
    <xf numFmtId="3" fontId="31" fillId="8" borderId="10" xfId="0" applyNumberFormat="1" applyFont="1" applyFill="1" applyBorder="1" applyAlignment="1">
      <alignment horizontal="right" vertical="center"/>
    </xf>
    <xf numFmtId="3" fontId="19" fillId="0" borderId="55" xfId="0" applyNumberFormat="1" applyFont="1" applyBorder="1" applyAlignment="1">
      <alignment horizontal="right" vertical="center"/>
    </xf>
    <xf numFmtId="3" fontId="19" fillId="0" borderId="56" xfId="0" applyNumberFormat="1" applyFont="1" applyBorder="1" applyAlignment="1">
      <alignment horizontal="right" vertical="center"/>
    </xf>
    <xf numFmtId="3" fontId="19" fillId="8" borderId="56" xfId="0" applyNumberFormat="1" applyFont="1" applyFill="1" applyBorder="1" applyAlignment="1">
      <alignment horizontal="right" vertical="center"/>
    </xf>
    <xf numFmtId="3" fontId="19" fillId="8" borderId="57" xfId="0" applyNumberFormat="1" applyFont="1" applyFill="1" applyBorder="1" applyAlignment="1">
      <alignment horizontal="right" vertical="center"/>
    </xf>
    <xf numFmtId="3" fontId="19" fillId="8" borderId="58" xfId="0" applyNumberFormat="1" applyFont="1" applyFill="1" applyBorder="1" applyAlignment="1">
      <alignment horizontal="right" vertical="center"/>
    </xf>
    <xf numFmtId="3" fontId="19" fillId="8" borderId="59" xfId="0" applyNumberFormat="1" applyFont="1" applyFill="1" applyBorder="1" applyAlignment="1">
      <alignment horizontal="right" vertical="center"/>
    </xf>
    <xf numFmtId="3" fontId="19" fillId="8" borderId="60" xfId="0" applyNumberFormat="1" applyFont="1" applyFill="1" applyBorder="1" applyAlignment="1">
      <alignment horizontal="right" vertical="center"/>
    </xf>
    <xf numFmtId="3" fontId="19" fillId="0" borderId="58" xfId="0" applyNumberFormat="1" applyFont="1" applyBorder="1" applyAlignment="1">
      <alignment horizontal="right" vertical="center"/>
    </xf>
    <xf numFmtId="3" fontId="19" fillId="0" borderId="59" xfId="0" applyNumberFormat="1" applyFont="1" applyBorder="1" applyAlignment="1">
      <alignment horizontal="right" vertical="center"/>
    </xf>
    <xf numFmtId="3" fontId="19" fillId="0" borderId="60" xfId="0" applyNumberFormat="1" applyFont="1" applyBorder="1" applyAlignment="1">
      <alignment horizontal="right" vertical="center"/>
    </xf>
    <xf numFmtId="3" fontId="19" fillId="5" borderId="59" xfId="0" applyNumberFormat="1" applyFont="1" applyFill="1" applyBorder="1" applyAlignment="1">
      <alignment horizontal="right" vertical="center"/>
    </xf>
    <xf numFmtId="3" fontId="19" fillId="0" borderId="61" xfId="0" applyNumberFormat="1" applyFont="1" applyBorder="1" applyAlignment="1">
      <alignment horizontal="right" vertical="center"/>
    </xf>
    <xf numFmtId="3" fontId="19" fillId="0" borderId="62" xfId="0" applyNumberFormat="1" applyFont="1" applyBorder="1" applyAlignment="1">
      <alignment horizontal="right" vertical="center"/>
    </xf>
    <xf numFmtId="3" fontId="19" fillId="5" borderId="62" xfId="0" applyNumberFormat="1" applyFont="1" applyFill="1" applyBorder="1" applyAlignment="1">
      <alignment horizontal="right" vertical="center"/>
    </xf>
    <xf numFmtId="3" fontId="19" fillId="0" borderId="63" xfId="0" applyNumberFormat="1" applyFont="1" applyBorder="1" applyAlignment="1">
      <alignment horizontal="right" vertical="center"/>
    </xf>
    <xf numFmtId="3" fontId="31" fillId="0" borderId="64" xfId="0" applyNumberFormat="1" applyFont="1" applyBorder="1" applyAlignment="1">
      <alignment horizontal="right" vertical="center"/>
    </xf>
    <xf numFmtId="3" fontId="31" fillId="0" borderId="65" xfId="0" applyNumberFormat="1" applyFont="1" applyBorder="1" applyAlignment="1">
      <alignment horizontal="right" vertical="center"/>
    </xf>
    <xf numFmtId="3" fontId="31" fillId="0" borderId="66" xfId="0" applyNumberFormat="1" applyFont="1" applyBorder="1" applyAlignment="1">
      <alignment horizontal="right" vertical="center"/>
    </xf>
    <xf numFmtId="0" fontId="26" fillId="0" borderId="16" xfId="0" applyFont="1" applyBorder="1" applyAlignment="1">
      <alignment horizontal="center" vertical="center" wrapText="1"/>
    </xf>
    <xf numFmtId="3" fontId="31" fillId="5" borderId="16" xfId="0" applyNumberFormat="1" applyFont="1" applyFill="1" applyBorder="1" applyAlignment="1">
      <alignment vertical="center"/>
    </xf>
    <xf numFmtId="3" fontId="31" fillId="0" borderId="16" xfId="0" applyNumberFormat="1" applyFont="1" applyBorder="1" applyAlignment="1">
      <alignment vertical="center"/>
    </xf>
    <xf numFmtId="0" fontId="29" fillId="0" borderId="8" xfId="0" applyFont="1" applyBorder="1" applyAlignment="1">
      <alignment horizontal="center" vertical="center" wrapText="1"/>
    </xf>
    <xf numFmtId="3" fontId="19" fillId="0" borderId="8" xfId="0" applyNumberFormat="1" applyFont="1" applyBorder="1" applyAlignment="1">
      <alignment vertical="center"/>
    </xf>
    <xf numFmtId="3" fontId="19" fillId="5" borderId="8" xfId="0" applyNumberFormat="1" applyFont="1" applyFill="1" applyBorder="1" applyAlignment="1">
      <alignment vertical="center"/>
    </xf>
    <xf numFmtId="0" fontId="29" fillId="0" borderId="9" xfId="0" applyFont="1" applyBorder="1" applyAlignment="1">
      <alignment horizontal="center" vertical="center" wrapText="1"/>
    </xf>
    <xf numFmtId="3" fontId="19" fillId="0" borderId="9" xfId="0" applyNumberFormat="1" applyFont="1" applyBorder="1" applyAlignment="1">
      <alignment vertical="center"/>
    </xf>
    <xf numFmtId="0" fontId="31" fillId="0" borderId="12" xfId="0" applyFont="1" applyBorder="1" applyAlignment="1">
      <alignment vertical="center"/>
    </xf>
    <xf numFmtId="3" fontId="26" fillId="5" borderId="12" xfId="0" applyNumberFormat="1" applyFont="1" applyFill="1" applyBorder="1" applyAlignment="1">
      <alignment vertical="center"/>
    </xf>
    <xf numFmtId="3" fontId="26" fillId="0" borderId="12" xfId="0" applyNumberFormat="1" applyFont="1" applyBorder="1" applyAlignment="1">
      <alignment vertical="center"/>
    </xf>
    <xf numFmtId="0" fontId="29" fillId="0" borderId="7" xfId="0" applyFont="1" applyBorder="1" applyAlignment="1">
      <alignment horizontal="center" vertical="center" wrapText="1"/>
    </xf>
    <xf numFmtId="3" fontId="19" fillId="0" borderId="7" xfId="0" applyNumberFormat="1" applyFont="1" applyBorder="1" applyAlignment="1">
      <alignment vertical="center"/>
    </xf>
    <xf numFmtId="0" fontId="29" fillId="0" borderId="17" xfId="0" applyFont="1" applyBorder="1" applyAlignment="1">
      <alignment horizontal="center" vertical="center" wrapText="1"/>
    </xf>
    <xf numFmtId="3" fontId="19" fillId="0" borderId="17" xfId="0" applyNumberFormat="1" applyFont="1" applyBorder="1" applyAlignment="1">
      <alignment vertical="center"/>
    </xf>
    <xf numFmtId="0" fontId="92" fillId="8" borderId="0" xfId="0" applyFont="1" applyFill="1" applyAlignment="1">
      <alignment horizontal="center" vertical="center" wrapText="1"/>
    </xf>
    <xf numFmtId="0" fontId="96" fillId="0" borderId="0" xfId="0" applyFont="1"/>
    <xf numFmtId="0" fontId="26" fillId="0" borderId="0" xfId="0" applyFont="1" applyAlignment="1">
      <alignment horizontal="right" vertical="center" wrapText="1"/>
    </xf>
    <xf numFmtId="0" fontId="27" fillId="0" borderId="0" xfId="0" applyFont="1" applyAlignment="1">
      <alignment horizontal="right"/>
    </xf>
    <xf numFmtId="0" fontId="22" fillId="0" borderId="0" xfId="0" applyFont="1" applyAlignment="1">
      <alignment horizontal="left" vertical="top"/>
    </xf>
    <xf numFmtId="0" fontId="97" fillId="0" borderId="0" xfId="0" applyFont="1" applyAlignment="1">
      <alignment horizontal="center" vertical="center" wrapText="1"/>
    </xf>
    <xf numFmtId="0" fontId="32" fillId="0" borderId="0" xfId="0" applyFont="1" applyAlignment="1">
      <alignment horizontal="center" vertical="center" wrapText="1"/>
    </xf>
    <xf numFmtId="0" fontId="33" fillId="0" borderId="0" xfId="0" applyFont="1" applyAlignment="1">
      <alignment horizontal="center" vertical="center" wrapText="1"/>
    </xf>
    <xf numFmtId="0" fontId="98" fillId="0" borderId="0" xfId="0" applyFont="1"/>
    <xf numFmtId="10" fontId="19" fillId="0" borderId="7" xfId="0" applyNumberFormat="1" applyFont="1" applyBorder="1" applyAlignment="1">
      <alignment horizontal="center" vertical="center" wrapText="1"/>
    </xf>
    <xf numFmtId="165" fontId="19" fillId="8" borderId="7" xfId="0" applyNumberFormat="1" applyFont="1" applyFill="1" applyBorder="1" applyAlignment="1">
      <alignment horizontal="center" vertical="center" wrapText="1"/>
    </xf>
    <xf numFmtId="10" fontId="31" fillId="0" borderId="10" xfId="0" applyNumberFormat="1" applyFont="1" applyBorder="1" applyAlignment="1">
      <alignment horizontal="center" vertical="center" wrapText="1"/>
    </xf>
    <xf numFmtId="0" fontId="99" fillId="0" borderId="0" xfId="0" applyFont="1"/>
    <xf numFmtId="0" fontId="100" fillId="0" borderId="0" xfId="0" applyFont="1"/>
    <xf numFmtId="0" fontId="101" fillId="0" borderId="0" xfId="0" applyFont="1" applyAlignment="1">
      <alignment horizontal="center" vertical="center"/>
    </xf>
    <xf numFmtId="0" fontId="19" fillId="0" borderId="16" xfId="0" applyFont="1" applyBorder="1" applyAlignment="1">
      <alignment vertical="center"/>
    </xf>
    <xf numFmtId="3" fontId="19" fillId="0" borderId="16" xfId="0" applyNumberFormat="1" applyFont="1" applyBorder="1" applyAlignment="1">
      <alignment horizontal="right" vertical="center" wrapText="1"/>
    </xf>
    <xf numFmtId="0" fontId="25" fillId="0" borderId="0" xfId="0" applyFont="1" applyAlignment="1">
      <alignment horizontal="center"/>
    </xf>
    <xf numFmtId="0" fontId="31" fillId="0" borderId="17" xfId="0" applyFont="1" applyBorder="1" applyAlignment="1">
      <alignment horizontal="center" vertical="center" wrapText="1"/>
    </xf>
    <xf numFmtId="0" fontId="23" fillId="0" borderId="0" xfId="0" applyFont="1" applyAlignment="1">
      <alignment vertical="center" wrapText="1"/>
    </xf>
    <xf numFmtId="0" fontId="23" fillId="0" borderId="0" xfId="0" applyFont="1" applyAlignment="1">
      <alignment horizontal="center" vertical="center" wrapText="1"/>
    </xf>
    <xf numFmtId="0" fontId="19" fillId="0" borderId="10" xfId="0" applyFont="1" applyBorder="1" applyAlignment="1">
      <alignment horizontal="center" vertical="center" wrapText="1"/>
    </xf>
    <xf numFmtId="3" fontId="19" fillId="0" borderId="0" xfId="0" applyNumberFormat="1" applyFont="1"/>
    <xf numFmtId="0" fontId="23" fillId="0" borderId="4" xfId="0" applyFont="1" applyBorder="1" applyAlignment="1">
      <alignment horizontal="left" vertical="center" wrapText="1"/>
    </xf>
    <xf numFmtId="0" fontId="23" fillId="0" borderId="11" xfId="0" applyFont="1" applyBorder="1" applyAlignment="1">
      <alignment horizontal="center" vertical="center" wrapText="1"/>
    </xf>
    <xf numFmtId="0" fontId="23" fillId="0" borderId="11" xfId="0" applyFont="1" applyBorder="1" applyAlignment="1">
      <alignment horizontal="left" vertical="center" wrapText="1"/>
    </xf>
    <xf numFmtId="0" fontId="61" fillId="0" borderId="11" xfId="0" applyFont="1" applyBorder="1" applyAlignment="1">
      <alignment horizontal="center" vertical="center" wrapText="1"/>
    </xf>
    <xf numFmtId="0" fontId="23" fillId="12" borderId="8" xfId="0" applyFont="1" applyFill="1" applyBorder="1" applyAlignment="1">
      <alignment horizontal="center" vertical="center" wrapText="1"/>
    </xf>
    <xf numFmtId="0" fontId="61" fillId="12" borderId="8" xfId="0" applyFont="1" applyFill="1" applyBorder="1" applyAlignment="1">
      <alignment horizontal="center" vertical="center" wrapText="1"/>
    </xf>
    <xf numFmtId="0" fontId="23" fillId="0" borderId="8" xfId="0" applyFont="1" applyBorder="1" applyAlignment="1">
      <alignment horizontal="center" vertical="center" wrapText="1"/>
    </xf>
    <xf numFmtId="0" fontId="23" fillId="0" borderId="8" xfId="0" applyFont="1" applyBorder="1" applyAlignment="1">
      <alignment horizontal="justify" vertical="center" wrapText="1"/>
    </xf>
    <xf numFmtId="0" fontId="23" fillId="14" borderId="8" xfId="0" applyFont="1" applyFill="1" applyBorder="1" applyAlignment="1">
      <alignment horizontal="center" vertical="center" wrapText="1"/>
    </xf>
    <xf numFmtId="0" fontId="61" fillId="14" borderId="8" xfId="0" applyFont="1" applyFill="1" applyBorder="1" applyAlignment="1">
      <alignment horizontal="center" vertical="center" wrapText="1"/>
    </xf>
    <xf numFmtId="0" fontId="23" fillId="14" borderId="9" xfId="0" applyFont="1" applyFill="1" applyBorder="1" applyAlignment="1">
      <alignment horizontal="center" vertical="center" wrapText="1"/>
    </xf>
    <xf numFmtId="0" fontId="61" fillId="14" borderId="9" xfId="0" applyFont="1" applyFill="1" applyBorder="1" applyAlignment="1">
      <alignment horizontal="center" vertical="center" wrapText="1"/>
    </xf>
    <xf numFmtId="0" fontId="23" fillId="0" borderId="10" xfId="0" applyFont="1" applyBorder="1" applyAlignment="1">
      <alignment horizontal="center" vertical="center" wrapText="1"/>
    </xf>
    <xf numFmtId="0" fontId="61" fillId="0" borderId="10" xfId="0" applyFont="1" applyBorder="1" applyAlignment="1">
      <alignment horizontal="left" vertical="center" wrapText="1"/>
    </xf>
    <xf numFmtId="3" fontId="61" fillId="0" borderId="10" xfId="0" applyNumberFormat="1" applyFont="1" applyBorder="1" applyAlignment="1">
      <alignment vertical="center" wrapText="1"/>
    </xf>
    <xf numFmtId="0" fontId="61" fillId="0" borderId="10" xfId="0" applyFont="1" applyBorder="1" applyAlignment="1">
      <alignment horizontal="justify" vertical="center" wrapText="1"/>
    </xf>
    <xf numFmtId="0" fontId="19" fillId="0" borderId="16" xfId="0" quotePrefix="1" applyFont="1" applyBorder="1" applyAlignment="1">
      <alignment horizontal="center" vertical="center"/>
    </xf>
    <xf numFmtId="0" fontId="19" fillId="0" borderId="16" xfId="3" applyFont="1" applyBorder="1" applyAlignment="1">
      <alignment horizontal="left" vertical="center" wrapText="1" indent="1"/>
    </xf>
    <xf numFmtId="3" fontId="19" fillId="0" borderId="16" xfId="5" applyFont="1" applyFill="1" applyBorder="1" applyAlignment="1">
      <alignment horizontal="center" vertical="center"/>
      <protection locked="0"/>
    </xf>
    <xf numFmtId="0" fontId="19" fillId="0" borderId="8" xfId="0" quotePrefix="1" applyFont="1" applyBorder="1" applyAlignment="1">
      <alignment horizontal="center" vertical="center"/>
    </xf>
    <xf numFmtId="0" fontId="19" fillId="0" borderId="8" xfId="3" applyFont="1" applyBorder="1" applyAlignment="1">
      <alignment horizontal="left" vertical="center" wrapText="1" indent="1"/>
    </xf>
    <xf numFmtId="3" fontId="19" fillId="0" borderId="8" xfId="5" applyFont="1" applyFill="1" applyBorder="1" applyAlignment="1">
      <alignment horizontal="center" vertical="center" wrapText="1"/>
      <protection locked="0"/>
    </xf>
    <xf numFmtId="0" fontId="19" fillId="0" borderId="15" xfId="0" quotePrefix="1" applyFont="1" applyBorder="1" applyAlignment="1">
      <alignment horizontal="center" vertical="center"/>
    </xf>
    <xf numFmtId="0" fontId="19" fillId="0" borderId="15" xfId="3" applyFont="1" applyBorder="1" applyAlignment="1">
      <alignment horizontal="left" vertical="center" wrapText="1" indent="1"/>
    </xf>
    <xf numFmtId="3" fontId="19" fillId="0" borderId="15" xfId="5" applyFont="1" applyFill="1" applyBorder="1" applyAlignment="1">
      <alignment horizontal="center" vertical="center" wrapText="1"/>
      <protection locked="0"/>
    </xf>
    <xf numFmtId="0" fontId="19" fillId="2" borderId="7" xfId="3" applyFont="1" applyFill="1" applyBorder="1" applyAlignment="1">
      <alignment horizontal="left" vertical="center" wrapText="1" indent="2"/>
    </xf>
    <xf numFmtId="3" fontId="19" fillId="0" borderId="7" xfId="5" applyFont="1" applyFill="1" applyBorder="1" applyAlignment="1">
      <alignment horizontal="right" vertical="center" wrapText="1"/>
      <protection locked="0"/>
    </xf>
    <xf numFmtId="3" fontId="19" fillId="0" borderId="7" xfId="5" quotePrefix="1" applyFont="1" applyFill="1" applyBorder="1" applyAlignment="1">
      <alignment horizontal="right" vertical="center" wrapText="1"/>
      <protection locked="0"/>
    </xf>
    <xf numFmtId="9" fontId="19" fillId="0" borderId="7" xfId="5" applyNumberFormat="1" applyFont="1" applyFill="1" applyBorder="1" applyAlignment="1">
      <alignment horizontal="right" vertical="center" wrapText="1"/>
      <protection locked="0"/>
    </xf>
    <xf numFmtId="0" fontId="19" fillId="2" borderId="8" xfId="3" applyFont="1" applyFill="1" applyBorder="1" applyAlignment="1">
      <alignment horizontal="left" vertical="center" wrapText="1" indent="2"/>
    </xf>
    <xf numFmtId="3" fontId="19" fillId="0" borderId="8" xfId="5" applyFont="1" applyFill="1" applyBorder="1" applyAlignment="1">
      <alignment horizontal="right" vertical="center" wrapText="1"/>
      <protection locked="0"/>
    </xf>
    <xf numFmtId="3" fontId="19" fillId="0" borderId="8" xfId="5" quotePrefix="1" applyFont="1" applyFill="1" applyBorder="1" applyAlignment="1">
      <alignment horizontal="right" vertical="center" wrapText="1"/>
      <protection locked="0"/>
    </xf>
    <xf numFmtId="9" fontId="19" fillId="0" borderId="8" xfId="5" applyNumberFormat="1" applyFont="1" applyFill="1" applyBorder="1" applyAlignment="1">
      <alignment horizontal="right" vertical="center" wrapText="1"/>
      <protection locked="0"/>
    </xf>
    <xf numFmtId="3" fontId="19" fillId="0" borderId="8" xfId="5" applyFont="1" applyFill="1" applyBorder="1">
      <alignment horizontal="right" vertical="center"/>
      <protection locked="0"/>
    </xf>
    <xf numFmtId="9" fontId="19" fillId="0" borderId="8" xfId="5" applyNumberFormat="1" applyFont="1" applyFill="1" applyBorder="1">
      <alignment horizontal="right" vertical="center"/>
      <protection locked="0"/>
    </xf>
    <xf numFmtId="0" fontId="19" fillId="0" borderId="8" xfId="3" applyFont="1" applyBorder="1" applyAlignment="1">
      <alignment horizontal="left" vertical="center" wrapText="1" indent="2"/>
    </xf>
    <xf numFmtId="0" fontId="19" fillId="2" borderId="9" xfId="3" applyFont="1" applyFill="1" applyBorder="1" applyAlignment="1">
      <alignment horizontal="left" vertical="center" wrapText="1" indent="2"/>
    </xf>
    <xf numFmtId="3" fontId="19" fillId="0" borderId="9" xfId="5" applyFont="1" applyFill="1" applyBorder="1">
      <alignment horizontal="right" vertical="center"/>
      <protection locked="0"/>
    </xf>
    <xf numFmtId="3" fontId="19" fillId="0" borderId="9" xfId="5" applyFont="1" applyFill="1" applyBorder="1" applyAlignment="1">
      <alignment horizontal="right" vertical="center" wrapText="1"/>
      <protection locked="0"/>
    </xf>
    <xf numFmtId="3" fontId="19" fillId="0" borderId="9" xfId="5" quotePrefix="1" applyFont="1" applyFill="1" applyBorder="1" applyAlignment="1">
      <alignment horizontal="right" vertical="center" wrapText="1"/>
      <protection locked="0"/>
    </xf>
    <xf numFmtId="9" fontId="19" fillId="0" borderId="9" xfId="5" applyNumberFormat="1" applyFont="1" applyFill="1" applyBorder="1">
      <alignment horizontal="right" vertical="center"/>
      <protection locked="0"/>
    </xf>
    <xf numFmtId="0" fontId="31" fillId="0" borderId="13" xfId="3" applyFont="1" applyBorder="1" applyAlignment="1">
      <alignment horizontal="left" vertical="center" wrapText="1"/>
    </xf>
    <xf numFmtId="3" fontId="31" fillId="0" borderId="13" xfId="5" applyFont="1" applyFill="1" applyBorder="1" applyAlignment="1">
      <alignment horizontal="right" vertical="center" wrapText="1"/>
      <protection locked="0"/>
    </xf>
    <xf numFmtId="3" fontId="102" fillId="5" borderId="13" xfId="5" applyFont="1" applyFill="1" applyBorder="1">
      <alignment horizontal="right" vertical="center"/>
      <protection locked="0"/>
    </xf>
    <xf numFmtId="0" fontId="19" fillId="0" borderId="11" xfId="0" applyFont="1" applyBorder="1" applyAlignment="1">
      <alignment horizontal="center" vertical="center"/>
    </xf>
    <xf numFmtId="0" fontId="25" fillId="6" borderId="0" xfId="0" applyFont="1" applyFill="1" applyAlignment="1">
      <alignment horizontal="center" vertical="center" wrapText="1"/>
    </xf>
    <xf numFmtId="0" fontId="103" fillId="8" borderId="0" xfId="6" applyFont="1" applyFill="1" applyBorder="1" applyAlignment="1">
      <alignment horizontal="center" vertical="center" wrapText="1"/>
    </xf>
    <xf numFmtId="10" fontId="19" fillId="8" borderId="0" xfId="7" applyNumberFormat="1" applyFont="1" applyFill="1" applyBorder="1" applyAlignment="1">
      <alignment horizontal="right" vertical="center" wrapText="1"/>
    </xf>
    <xf numFmtId="3" fontId="31" fillId="0" borderId="16" xfId="0" quotePrefix="1" applyNumberFormat="1" applyFont="1" applyBorder="1" applyAlignment="1">
      <alignment horizontal="right" vertical="center" wrapText="1"/>
    </xf>
    <xf numFmtId="3" fontId="19" fillId="0" borderId="8" xfId="0" quotePrefix="1" applyNumberFormat="1" applyFont="1" applyBorder="1" applyAlignment="1">
      <alignment horizontal="right" vertical="center" wrapText="1"/>
    </xf>
    <xf numFmtId="0" fontId="31" fillId="0" borderId="8" xfId="0" applyFont="1" applyBorder="1" applyAlignment="1">
      <alignment vertical="center" wrapText="1"/>
    </xf>
    <xf numFmtId="0" fontId="19" fillId="4" borderId="8" xfId="0" applyFont="1" applyFill="1" applyBorder="1" applyAlignment="1">
      <alignment horizontal="right" vertical="center" wrapText="1"/>
    </xf>
    <xf numFmtId="0" fontId="31" fillId="0" borderId="8" xfId="0" applyFont="1" applyBorder="1" applyAlignment="1">
      <alignment horizontal="right" vertical="center" wrapText="1"/>
    </xf>
    <xf numFmtId="0" fontId="19" fillId="0" borderId="8" xfId="0" applyFont="1" applyBorder="1" applyAlignment="1">
      <alignment horizontal="right"/>
    </xf>
    <xf numFmtId="3" fontId="31" fillId="0" borderId="17" xfId="0" applyNumberFormat="1" applyFont="1" applyBorder="1" applyAlignment="1">
      <alignment horizontal="right" vertical="center" wrapText="1"/>
    </xf>
    <xf numFmtId="3" fontId="49" fillId="0" borderId="0" xfId="0" applyNumberFormat="1" applyFont="1"/>
    <xf numFmtId="0" fontId="26" fillId="8" borderId="0" xfId="0" applyFont="1" applyFill="1" applyAlignment="1">
      <alignment vertical="center"/>
    </xf>
    <xf numFmtId="0" fontId="31" fillId="8" borderId="4" xfId="0" applyFont="1" applyFill="1" applyBorder="1" applyAlignment="1">
      <alignment horizontal="right" vertical="center" wrapText="1"/>
    </xf>
    <xf numFmtId="0" fontId="26" fillId="8" borderId="14" xfId="0" applyFont="1" applyFill="1" applyBorder="1" applyAlignment="1">
      <alignment vertical="center"/>
    </xf>
    <xf numFmtId="3" fontId="31" fillId="0" borderId="9" xfId="0" applyNumberFormat="1" applyFont="1" applyBorder="1" applyAlignment="1">
      <alignment vertical="center"/>
    </xf>
    <xf numFmtId="3" fontId="31" fillId="0" borderId="9" xfId="0" applyNumberFormat="1" applyFont="1" applyBorder="1" applyAlignment="1">
      <alignment horizontal="right" vertical="center" wrapText="1"/>
    </xf>
    <xf numFmtId="0" fontId="66" fillId="8" borderId="0" xfId="0" applyFont="1" applyFill="1"/>
    <xf numFmtId="0" fontId="21" fillId="8" borderId="0" xfId="16" applyFont="1" applyFill="1" applyAlignment="1"/>
    <xf numFmtId="0" fontId="27" fillId="0" borderId="0" xfId="0" applyFont="1"/>
    <xf numFmtId="0" fontId="19" fillId="0" borderId="7" xfId="0" applyFont="1" applyBorder="1" applyAlignment="1">
      <alignment horizontal="center" vertical="center"/>
    </xf>
    <xf numFmtId="0" fontId="19" fillId="0" borderId="10" xfId="0" applyFont="1" applyBorder="1" applyAlignment="1">
      <alignment horizontal="center" vertical="center"/>
    </xf>
    <xf numFmtId="9" fontId="19" fillId="0" borderId="7" xfId="0" applyNumberFormat="1" applyFont="1" applyBorder="1" applyAlignment="1">
      <alignment horizontal="center" vertical="center" wrapText="1"/>
    </xf>
    <xf numFmtId="0" fontId="26" fillId="0" borderId="0" xfId="0" applyFont="1" applyBorder="1" applyAlignment="1">
      <alignment vertical="center"/>
    </xf>
    <xf numFmtId="3" fontId="31" fillId="0" borderId="8" xfId="0" quotePrefix="1" applyNumberFormat="1" applyFont="1" applyBorder="1" applyAlignment="1">
      <alignment horizontal="right" vertical="center" wrapText="1"/>
    </xf>
    <xf numFmtId="0" fontId="27" fillId="0" borderId="0" xfId="0" applyFont="1" applyAlignment="1">
      <alignment vertical="center" wrapText="1"/>
    </xf>
    <xf numFmtId="0" fontId="27" fillId="0" borderId="14" xfId="0" applyFont="1" applyBorder="1" applyAlignment="1">
      <alignment vertical="center" wrapText="1"/>
    </xf>
    <xf numFmtId="0" fontId="26" fillId="0" borderId="0" xfId="0" applyFont="1" applyAlignment="1">
      <alignment horizontal="center" vertical="center"/>
    </xf>
    <xf numFmtId="0" fontId="26" fillId="0" borderId="14" xfId="0" applyFont="1" applyBorder="1" applyAlignment="1">
      <alignment horizontal="center" vertical="center"/>
    </xf>
    <xf numFmtId="0" fontId="26" fillId="0" borderId="0" xfId="0" applyFont="1" applyAlignment="1">
      <alignment horizontal="center" vertical="center" wrapText="1"/>
    </xf>
    <xf numFmtId="0" fontId="26" fillId="0" borderId="14" xfId="0" applyFont="1" applyBorder="1" applyAlignment="1">
      <alignment horizontal="center" vertical="center" wrapText="1"/>
    </xf>
    <xf numFmtId="0" fontId="26" fillId="0" borderId="12" xfId="0" applyFont="1" applyBorder="1" applyAlignment="1">
      <alignment horizontal="center" vertical="center" wrapText="1"/>
    </xf>
    <xf numFmtId="0" fontId="74" fillId="0" borderId="0" xfId="0" applyFont="1"/>
    <xf numFmtId="0" fontId="31" fillId="0" borderId="14" xfId="0" applyFont="1" applyBorder="1" applyAlignment="1">
      <alignment horizontal="center" vertical="center" wrapText="1"/>
    </xf>
    <xf numFmtId="0" fontId="27" fillId="0" borderId="0" xfId="0" applyFont="1"/>
    <xf numFmtId="0" fontId="81" fillId="0" borderId="0" xfId="0" applyFont="1"/>
    <xf numFmtId="0" fontId="19" fillId="0" borderId="8" xfId="0" applyFont="1" applyBorder="1" applyAlignment="1">
      <alignment vertical="center" wrapText="1"/>
    </xf>
    <xf numFmtId="0" fontId="22" fillId="0" borderId="0" xfId="0" applyFont="1" applyAlignment="1">
      <alignment wrapText="1"/>
    </xf>
    <xf numFmtId="0" fontId="27" fillId="0" borderId="0" xfId="0" applyFont="1" applyAlignment="1">
      <alignment horizontal="center"/>
    </xf>
    <xf numFmtId="0" fontId="27" fillId="0" borderId="0" xfId="0" applyFont="1" applyAlignment="1">
      <alignment vertical="center"/>
    </xf>
    <xf numFmtId="0" fontId="19" fillId="0" borderId="8" xfId="0" applyFont="1" applyBorder="1"/>
    <xf numFmtId="0" fontId="19" fillId="0" borderId="11" xfId="0" applyFont="1" applyBorder="1"/>
    <xf numFmtId="0" fontId="19" fillId="0" borderId="8" xfId="0" applyFont="1" applyBorder="1" applyAlignment="1">
      <alignment horizontal="center"/>
    </xf>
    <xf numFmtId="0" fontId="19" fillId="0" borderId="11" xfId="0" applyFont="1" applyBorder="1" applyAlignment="1">
      <alignment horizontal="center"/>
    </xf>
    <xf numFmtId="0" fontId="19" fillId="0" borderId="0" xfId="0" applyFont="1" applyBorder="1"/>
    <xf numFmtId="0" fontId="43" fillId="0" borderId="0" xfId="0" applyFont="1"/>
    <xf numFmtId="0" fontId="29" fillId="8" borderId="0" xfId="16" applyFont="1" applyFill="1" applyAlignment="1">
      <alignment vertical="center"/>
    </xf>
    <xf numFmtId="171" fontId="19" fillId="0" borderId="7" xfId="31" applyNumberFormat="1" applyFont="1" applyBorder="1" applyAlignment="1">
      <alignment vertical="center"/>
    </xf>
    <xf numFmtId="171" fontId="19" fillId="0" borderId="8" xfId="31" applyNumberFormat="1" applyFont="1" applyBorder="1" applyAlignment="1">
      <alignment vertical="center"/>
    </xf>
    <xf numFmtId="171" fontId="19" fillId="0" borderId="17" xfId="31" applyNumberFormat="1" applyFont="1" applyBorder="1" applyAlignment="1">
      <alignment vertical="center"/>
    </xf>
    <xf numFmtId="0" fontId="19" fillId="0" borderId="0" xfId="0" applyFont="1" applyBorder="1" applyAlignment="1">
      <alignment vertical="center"/>
    </xf>
    <xf numFmtId="0" fontId="19" fillId="15" borderId="25" xfId="0" applyFont="1" applyFill="1" applyBorder="1" applyAlignment="1">
      <alignment horizontal="center" vertical="center"/>
    </xf>
    <xf numFmtId="0" fontId="43" fillId="0" borderId="0" xfId="0" applyFont="1" applyAlignment="1">
      <alignment vertical="center"/>
    </xf>
    <xf numFmtId="0" fontId="19" fillId="0" borderId="26" xfId="0" applyFont="1" applyBorder="1" applyAlignment="1">
      <alignment horizontal="center" vertical="center"/>
    </xf>
    <xf numFmtId="0" fontId="19" fillId="15" borderId="26" xfId="0" applyFont="1" applyFill="1" applyBorder="1" applyAlignment="1">
      <alignment horizontal="center" vertical="center"/>
    </xf>
    <xf numFmtId="0" fontId="19" fillId="0" borderId="27" xfId="0" applyFont="1" applyBorder="1" applyAlignment="1">
      <alignment horizontal="center" vertical="center"/>
    </xf>
    <xf numFmtId="0" fontId="19" fillId="0" borderId="0" xfId="3" applyFont="1" applyBorder="1">
      <alignment vertical="center"/>
    </xf>
    <xf numFmtId="0" fontId="31" fillId="0" borderId="0" xfId="4" applyFont="1" applyFill="1" applyBorder="1" applyAlignment="1">
      <alignment vertical="center" wrapText="1"/>
    </xf>
    <xf numFmtId="0" fontId="19" fillId="0" borderId="10" xfId="3" quotePrefix="1" applyFont="1" applyBorder="1" applyAlignment="1">
      <alignment horizontal="center" vertical="center"/>
    </xf>
    <xf numFmtId="0" fontId="19" fillId="0" borderId="10" xfId="3" applyFont="1" applyBorder="1" applyAlignment="1">
      <alignment horizontal="left" vertical="center" wrapText="1" indent="1"/>
    </xf>
    <xf numFmtId="0" fontId="21" fillId="0" borderId="0" xfId="4" applyFont="1" applyFill="1" applyBorder="1" applyAlignment="1">
      <alignment vertical="center"/>
    </xf>
    <xf numFmtId="0" fontId="19" fillId="0" borderId="0" xfId="2" applyFont="1" applyBorder="1">
      <alignment vertical="center"/>
    </xf>
    <xf numFmtId="0" fontId="31" fillId="0" borderId="0" xfId="4" applyFont="1" applyFill="1" applyBorder="1" applyAlignment="1">
      <alignment vertical="center"/>
    </xf>
    <xf numFmtId="0" fontId="31" fillId="0" borderId="0" xfId="4" applyFont="1" applyFill="1" applyBorder="1" applyAlignment="1">
      <alignment horizontal="left" vertical="center"/>
    </xf>
    <xf numFmtId="0" fontId="19" fillId="0" borderId="0" xfId="36" applyFont="1" applyAlignment="1">
      <alignment vertical="center"/>
    </xf>
    <xf numFmtId="0" fontId="19" fillId="0" borderId="4" xfId="36" applyFont="1" applyBorder="1" applyAlignment="1">
      <alignment vertical="center"/>
    </xf>
    <xf numFmtId="0" fontId="19" fillId="0" borderId="4" xfId="36" quotePrefix="1" applyFont="1" applyBorder="1" applyAlignment="1">
      <alignment horizontal="center" vertical="center" wrapText="1"/>
    </xf>
    <xf numFmtId="0" fontId="19" fillId="0" borderId="33" xfId="36" applyFont="1" applyBorder="1" applyAlignment="1">
      <alignment horizontal="left" vertical="center" wrapText="1"/>
    </xf>
    <xf numFmtId="0" fontId="19" fillId="0" borderId="34" xfId="36" applyFont="1" applyBorder="1" applyAlignment="1">
      <alignment horizontal="left" vertical="center" wrapText="1"/>
    </xf>
    <xf numFmtId="0" fontId="19" fillId="0" borderId="35" xfId="36" applyFont="1" applyBorder="1" applyAlignment="1">
      <alignment horizontal="left" vertical="center" wrapText="1"/>
    </xf>
    <xf numFmtId="0" fontId="19" fillId="0" borderId="33" xfId="36" applyFont="1" applyBorder="1" applyAlignment="1">
      <alignment horizontal="center" vertical="center" wrapText="1"/>
    </xf>
    <xf numFmtId="0" fontId="19" fillId="0" borderId="34" xfId="36" applyFont="1" applyBorder="1" applyAlignment="1">
      <alignment horizontal="center" vertical="center" wrapText="1"/>
    </xf>
    <xf numFmtId="0" fontId="19" fillId="0" borderId="35" xfId="36" quotePrefix="1" applyFont="1" applyBorder="1" applyAlignment="1">
      <alignment horizontal="center" vertical="center" wrapText="1"/>
    </xf>
    <xf numFmtId="0" fontId="104" fillId="8" borderId="0" xfId="46" applyFont="1" applyFill="1"/>
    <xf numFmtId="0" fontId="105" fillId="8" borderId="0" xfId="46" applyFont="1" applyFill="1"/>
    <xf numFmtId="0" fontId="107" fillId="8" borderId="0" xfId="46" applyFont="1" applyFill="1"/>
    <xf numFmtId="0" fontId="108" fillId="8" borderId="0" xfId="46" applyFont="1" applyFill="1" applyAlignment="1">
      <alignment horizontal="right" vertical="center" wrapText="1"/>
    </xf>
    <xf numFmtId="0" fontId="109" fillId="8" borderId="0" xfId="46" applyFont="1" applyFill="1" applyAlignment="1">
      <alignment horizontal="left" vertical="center" wrapText="1"/>
    </xf>
    <xf numFmtId="0" fontId="109" fillId="8" borderId="0" xfId="46" applyFont="1" applyFill="1" applyAlignment="1">
      <alignment horizontal="left" vertical="center"/>
    </xf>
    <xf numFmtId="3" fontId="104" fillId="8" borderId="0" xfId="46" applyNumberFormat="1" applyFont="1" applyFill="1" applyAlignment="1">
      <alignment wrapText="1"/>
    </xf>
    <xf numFmtId="0" fontId="104" fillId="8" borderId="0" xfId="46" applyFont="1" applyFill="1" applyAlignment="1">
      <alignment wrapText="1"/>
    </xf>
    <xf numFmtId="9" fontId="19" fillId="8" borderId="4" xfId="0" applyNumberFormat="1" applyFont="1" applyFill="1" applyBorder="1" applyAlignment="1">
      <alignment horizontal="right" vertical="center" wrapText="1"/>
    </xf>
    <xf numFmtId="3" fontId="19" fillId="8" borderId="0" xfId="0" applyNumberFormat="1" applyFont="1" applyFill="1" applyAlignment="1">
      <alignment horizontal="right" vertical="center" wrapText="1"/>
    </xf>
    <xf numFmtId="9" fontId="19" fillId="8" borderId="0" xfId="0" applyNumberFormat="1" applyFont="1" applyFill="1" applyAlignment="1">
      <alignment horizontal="right" vertical="center" wrapText="1"/>
    </xf>
    <xf numFmtId="9" fontId="19" fillId="8" borderId="0" xfId="7" applyFont="1" applyFill="1" applyAlignment="1">
      <alignment horizontal="right" vertical="center" wrapText="1"/>
    </xf>
    <xf numFmtId="10" fontId="19" fillId="8" borderId="0" xfId="0" applyNumberFormat="1" applyFont="1" applyFill="1" applyAlignment="1">
      <alignment horizontal="right" vertical="center" wrapText="1"/>
    </xf>
    <xf numFmtId="0" fontId="23" fillId="0" borderId="0" xfId="0" applyFont="1" applyAlignment="1">
      <alignment horizontal="justify" vertical="center" wrapText="1"/>
    </xf>
    <xf numFmtId="0" fontId="61" fillId="0" borderId="0" xfId="0" applyFont="1" applyAlignment="1">
      <alignment horizontal="center" vertical="center" wrapText="1"/>
    </xf>
    <xf numFmtId="0" fontId="61" fillId="0" borderId="0" xfId="0" applyFont="1" applyAlignment="1">
      <alignment horizontal="justify" vertical="center" wrapText="1"/>
    </xf>
    <xf numFmtId="165" fontId="19" fillId="8" borderId="0" xfId="0" applyNumberFormat="1" applyFont="1" applyFill="1" applyAlignment="1">
      <alignment horizontal="center" vertical="center" wrapText="1"/>
    </xf>
    <xf numFmtId="3" fontId="19" fillId="0" borderId="0" xfId="0" applyNumberFormat="1" applyFont="1" applyAlignment="1">
      <alignment horizontal="center" vertical="center" wrapText="1"/>
    </xf>
    <xf numFmtId="10" fontId="19" fillId="0" borderId="0" xfId="0" applyNumberFormat="1" applyFont="1" applyAlignment="1">
      <alignment horizontal="center" vertical="center" wrapText="1"/>
    </xf>
    <xf numFmtId="0" fontId="110" fillId="0" borderId="10" xfId="0" applyFont="1" applyBorder="1" applyAlignment="1">
      <alignment vertical="center" wrapText="1"/>
    </xf>
    <xf numFmtId="0" fontId="84" fillId="0" borderId="9" xfId="0" applyFont="1" applyBorder="1" applyAlignment="1">
      <alignment vertical="center" wrapText="1"/>
    </xf>
    <xf numFmtId="0" fontId="84" fillId="0" borderId="8" xfId="0" applyFont="1" applyBorder="1" applyAlignment="1">
      <alignment horizontal="right" vertical="center" wrapText="1"/>
    </xf>
    <xf numFmtId="0" fontId="43" fillId="0" borderId="8" xfId="0" applyFont="1" applyBorder="1" applyAlignment="1">
      <alignment vertical="center" wrapText="1"/>
    </xf>
    <xf numFmtId="0" fontId="84" fillId="0" borderId="11" xfId="0" applyFont="1" applyBorder="1" applyAlignment="1">
      <alignment vertical="center" wrapText="1"/>
    </xf>
    <xf numFmtId="0" fontId="34" fillId="8" borderId="0" xfId="46" applyFont="1" applyFill="1"/>
    <xf numFmtId="0" fontId="64" fillId="9" borderId="0" xfId="0" applyFont="1" applyFill="1" applyAlignment="1">
      <alignment horizontal="center"/>
    </xf>
    <xf numFmtId="0" fontId="84" fillId="0" borderId="24" xfId="0" applyFont="1" applyBorder="1" applyAlignment="1">
      <alignment horizontal="center" vertical="center" wrapText="1"/>
    </xf>
    <xf numFmtId="0" fontId="84" fillId="0" borderId="0" xfId="0" applyFont="1" applyAlignment="1">
      <alignment horizontal="center" vertical="center" wrapText="1"/>
    </xf>
    <xf numFmtId="0" fontId="84" fillId="0" borderId="11" xfId="0" applyFont="1" applyBorder="1" applyAlignment="1">
      <alignment horizontal="center" vertical="center" wrapText="1"/>
    </xf>
    <xf numFmtId="0" fontId="84" fillId="0" borderId="11" xfId="0" applyFont="1" applyBorder="1" applyAlignment="1">
      <alignment horizontal="left" vertical="center" wrapText="1"/>
    </xf>
    <xf numFmtId="0" fontId="84" fillId="0" borderId="15" xfId="0" applyFont="1" applyBorder="1" applyAlignment="1">
      <alignment horizontal="center" vertical="center" wrapText="1"/>
    </xf>
    <xf numFmtId="0" fontId="84" fillId="0" borderId="15" xfId="0" applyFont="1" applyBorder="1" applyAlignment="1">
      <alignment horizontal="left" vertical="center" wrapText="1"/>
    </xf>
    <xf numFmtId="0" fontId="23" fillId="8" borderId="0" xfId="0" applyFont="1" applyFill="1"/>
    <xf numFmtId="0" fontId="84" fillId="0" borderId="10" xfId="0" applyFont="1" applyBorder="1" applyAlignment="1">
      <alignment horizontal="center" vertical="center" wrapText="1"/>
    </xf>
    <xf numFmtId="0" fontId="84" fillId="0" borderId="10" xfId="0" applyFont="1" applyBorder="1" applyAlignment="1">
      <alignment horizontal="left" vertical="center" wrapText="1"/>
    </xf>
    <xf numFmtId="0" fontId="31" fillId="0" borderId="4" xfId="0" applyFont="1" applyBorder="1" applyAlignment="1">
      <alignment horizontal="center" vertical="center" wrapText="1"/>
    </xf>
    <xf numFmtId="0" fontId="19" fillId="0" borderId="4" xfId="0" applyFont="1" applyBorder="1" applyAlignment="1">
      <alignment horizontal="center" vertical="center"/>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14" xfId="0" applyFont="1" applyBorder="1" applyAlignment="1">
      <alignment horizontal="center" vertical="center" wrapText="1"/>
    </xf>
    <xf numFmtId="0" fontId="31" fillId="8" borderId="0" xfId="0" applyFont="1" applyFill="1" applyAlignment="1">
      <alignment horizontal="center" vertical="center" wrapText="1"/>
    </xf>
    <xf numFmtId="0" fontId="19" fillId="8" borderId="0" xfId="0" applyFont="1" applyFill="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19" fillId="8" borderId="0" xfId="0" applyFont="1" applyFill="1" applyBorder="1" applyAlignment="1">
      <alignment horizontal="center" vertical="center" wrapText="1"/>
    </xf>
    <xf numFmtId="0" fontId="19" fillId="0" borderId="0"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0" xfId="0" applyFont="1" applyBorder="1" applyAlignment="1">
      <alignment vertical="center" wrapText="1"/>
    </xf>
    <xf numFmtId="0" fontId="19" fillId="0" borderId="16" xfId="0" applyFont="1" applyBorder="1" applyAlignment="1">
      <alignment vertical="center" wrapText="1"/>
    </xf>
    <xf numFmtId="0" fontId="19" fillId="0" borderId="8" xfId="0" applyFont="1" applyBorder="1" applyAlignment="1">
      <alignment vertical="center" wrapText="1"/>
    </xf>
    <xf numFmtId="0" fontId="19" fillId="6" borderId="8" xfId="0" applyFont="1" applyFill="1" applyBorder="1" applyAlignment="1">
      <alignment vertical="center" wrapText="1"/>
    </xf>
    <xf numFmtId="0" fontId="27" fillId="0" borderId="0" xfId="0" applyFont="1" applyAlignment="1">
      <alignment vertical="center"/>
    </xf>
    <xf numFmtId="0" fontId="19" fillId="0" borderId="16"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5" xfId="0" applyFont="1" applyBorder="1" applyAlignment="1">
      <alignment horizontal="center" vertical="center" wrapText="1"/>
    </xf>
    <xf numFmtId="0" fontId="104" fillId="8" borderId="0" xfId="46" applyFont="1" applyFill="1" applyAlignment="1">
      <alignment horizontal="left"/>
    </xf>
    <xf numFmtId="0" fontId="34" fillId="8" borderId="0" xfId="46" applyFont="1" applyFill="1" applyAlignment="1">
      <alignment horizontal="left"/>
    </xf>
    <xf numFmtId="0" fontId="105" fillId="8" borderId="0" xfId="46" applyFont="1" applyFill="1" applyAlignment="1">
      <alignment horizontal="left"/>
    </xf>
    <xf numFmtId="0" fontId="23" fillId="0" borderId="0" xfId="0" applyFont="1" applyAlignment="1">
      <alignment vertical="center"/>
    </xf>
    <xf numFmtId="0" fontId="31" fillId="0" borderId="10" xfId="0" applyFont="1" applyBorder="1" applyAlignment="1">
      <alignment vertical="center" wrapText="1"/>
    </xf>
    <xf numFmtId="0" fontId="19" fillId="0" borderId="8" xfId="0" applyFont="1" applyBorder="1" applyAlignment="1">
      <alignment vertical="center" wrapText="1"/>
    </xf>
    <xf numFmtId="0" fontId="19" fillId="0" borderId="8" xfId="0" applyFont="1" applyBorder="1" applyAlignment="1">
      <alignment horizontal="justify" vertical="center"/>
    </xf>
    <xf numFmtId="0" fontId="19" fillId="0" borderId="7" xfId="0" applyFont="1" applyBorder="1" applyAlignment="1">
      <alignment horizontal="justify" vertical="center" wrapText="1"/>
    </xf>
    <xf numFmtId="0" fontId="19" fillId="0" borderId="17" xfId="0" applyFont="1" applyBorder="1" applyAlignment="1">
      <alignment horizontal="justify" vertical="center" wrapText="1"/>
    </xf>
    <xf numFmtId="0" fontId="112" fillId="8" borderId="0" xfId="46" applyFont="1" applyFill="1" applyAlignment="1">
      <alignment vertical="center"/>
    </xf>
    <xf numFmtId="0" fontId="19" fillId="8" borderId="0" xfId="46" applyFont="1" applyFill="1" applyAlignment="1">
      <alignment horizontal="left" vertical="center"/>
    </xf>
    <xf numFmtId="0" fontId="19" fillId="8" borderId="0" xfId="46" applyFont="1" applyFill="1" applyAlignment="1">
      <alignment vertical="center" wrapText="1"/>
    </xf>
    <xf numFmtId="0" fontId="112" fillId="8" borderId="28" xfId="46" applyFont="1" applyFill="1" applyBorder="1" applyAlignment="1">
      <alignment horizontal="right" vertical="center" wrapText="1"/>
    </xf>
    <xf numFmtId="0" fontId="113" fillId="8" borderId="0" xfId="46" applyFont="1" applyFill="1" applyAlignment="1">
      <alignment vertical="center"/>
    </xf>
    <xf numFmtId="0" fontId="19" fillId="8" borderId="8" xfId="46" applyFont="1" applyFill="1" applyBorder="1" applyAlignment="1">
      <alignment horizontal="left" vertical="center"/>
    </xf>
    <xf numFmtId="0" fontId="19" fillId="8" borderId="8" xfId="46" applyFont="1" applyFill="1" applyBorder="1" applyAlignment="1">
      <alignment vertical="center" wrapText="1"/>
    </xf>
    <xf numFmtId="0" fontId="112" fillId="8" borderId="8" xfId="46" applyFont="1" applyFill="1" applyBorder="1" applyAlignment="1">
      <alignment horizontal="right" vertical="center" wrapText="1"/>
    </xf>
    <xf numFmtId="0" fontId="112" fillId="8" borderId="0" xfId="46" applyFont="1" applyFill="1" applyAlignment="1">
      <alignment horizontal="right" vertical="center"/>
    </xf>
    <xf numFmtId="0" fontId="31" fillId="8" borderId="8" xfId="46" applyFont="1" applyFill="1" applyBorder="1" applyAlignment="1">
      <alignment horizontal="left" vertical="center"/>
    </xf>
    <xf numFmtId="0" fontId="114" fillId="8" borderId="8" xfId="46" applyFont="1" applyFill="1" applyBorder="1" applyAlignment="1">
      <alignment horizontal="left" vertical="center" wrapText="1"/>
    </xf>
    <xf numFmtId="0" fontId="114" fillId="8" borderId="8" xfId="46" applyFont="1" applyFill="1" applyBorder="1" applyAlignment="1">
      <alignment horizontal="right" vertical="center"/>
    </xf>
    <xf numFmtId="0" fontId="113" fillId="8" borderId="0" xfId="46" applyFont="1" applyFill="1" applyAlignment="1">
      <alignment horizontal="right" vertical="center"/>
    </xf>
    <xf numFmtId="3" fontId="19" fillId="8" borderId="8" xfId="46" applyNumberFormat="1" applyFont="1" applyFill="1" applyBorder="1" applyAlignment="1">
      <alignment vertical="center"/>
    </xf>
    <xf numFmtId="3" fontId="112" fillId="8" borderId="8" xfId="46" applyNumberFormat="1" applyFont="1" applyFill="1" applyBorder="1" applyAlignment="1">
      <alignment vertical="center"/>
    </xf>
    <xf numFmtId="3" fontId="112" fillId="8" borderId="8" xfId="46" applyNumberFormat="1" applyFont="1" applyFill="1" applyBorder="1" applyAlignment="1">
      <alignment horizontal="right" vertical="center" wrapText="1"/>
    </xf>
    <xf numFmtId="3" fontId="112" fillId="8" borderId="8" xfId="46" applyNumberFormat="1" applyFont="1" applyFill="1" applyBorder="1" applyAlignment="1">
      <alignment horizontal="right" vertical="center"/>
    </xf>
    <xf numFmtId="9" fontId="112" fillId="8" borderId="8" xfId="19" applyFont="1" applyFill="1" applyBorder="1" applyAlignment="1">
      <alignment vertical="center"/>
    </xf>
    <xf numFmtId="9" fontId="112" fillId="8" borderId="0" xfId="19" applyFont="1" applyFill="1" applyBorder="1" applyAlignment="1">
      <alignment vertical="center"/>
    </xf>
    <xf numFmtId="9" fontId="112" fillId="8" borderId="0" xfId="19" applyFont="1" applyFill="1" applyBorder="1" applyAlignment="1">
      <alignment horizontal="right" vertical="center"/>
    </xf>
    <xf numFmtId="9" fontId="112" fillId="8" borderId="8" xfId="19" applyFont="1" applyFill="1" applyBorder="1" applyAlignment="1">
      <alignment horizontal="right" vertical="center"/>
    </xf>
    <xf numFmtId="0" fontId="112" fillId="8" borderId="8" xfId="46" applyFont="1" applyFill="1" applyBorder="1" applyAlignment="1">
      <alignment horizontal="right" vertical="top" wrapText="1"/>
    </xf>
    <xf numFmtId="0" fontId="19" fillId="8" borderId="8" xfId="46" applyFont="1" applyFill="1" applyBorder="1" applyAlignment="1">
      <alignment horizontal="left" vertical="center" wrapText="1"/>
    </xf>
    <xf numFmtId="0" fontId="112" fillId="8" borderId="7" xfId="46" applyFont="1" applyFill="1" applyBorder="1" applyAlignment="1">
      <alignment horizontal="right" vertical="center" wrapText="1"/>
    </xf>
    <xf numFmtId="0" fontId="114" fillId="8" borderId="8" xfId="46" applyFont="1" applyFill="1" applyBorder="1" applyAlignment="1">
      <alignment horizontal="left" vertical="center"/>
    </xf>
    <xf numFmtId="0" fontId="112" fillId="8" borderId="8" xfId="46" applyFont="1" applyFill="1" applyBorder="1" applyAlignment="1">
      <alignment horizontal="right" vertical="center"/>
    </xf>
    <xf numFmtId="0" fontId="19" fillId="8" borderId="0" xfId="46" applyFont="1" applyFill="1" applyAlignment="1">
      <alignment horizontal="left" vertical="center" wrapText="1"/>
    </xf>
    <xf numFmtId="0" fontId="112" fillId="8" borderId="8" xfId="46" quotePrefix="1" applyFont="1" applyFill="1" applyBorder="1" applyAlignment="1">
      <alignment horizontal="right" vertical="center" wrapText="1"/>
    </xf>
    <xf numFmtId="0" fontId="19" fillId="8" borderId="29" xfId="46" applyFont="1" applyFill="1" applyBorder="1" applyAlignment="1">
      <alignment horizontal="left" vertical="center"/>
    </xf>
    <xf numFmtId="0" fontId="19" fillId="8" borderId="29" xfId="46" applyFont="1" applyFill="1" applyBorder="1" applyAlignment="1">
      <alignment horizontal="left" vertical="center" wrapText="1"/>
    </xf>
    <xf numFmtId="0" fontId="19" fillId="8" borderId="29" xfId="46" applyFont="1" applyFill="1" applyBorder="1" applyAlignment="1">
      <alignment vertical="center" wrapText="1"/>
    </xf>
    <xf numFmtId="0" fontId="19" fillId="8" borderId="29" xfId="46" applyFont="1" applyFill="1" applyBorder="1" applyAlignment="1">
      <alignment horizontal="center" vertical="center" wrapText="1"/>
    </xf>
    <xf numFmtId="0" fontId="112" fillId="8" borderId="29" xfId="46" applyFont="1" applyFill="1" applyBorder="1" applyAlignment="1">
      <alignment horizontal="right" vertical="center" wrapText="1"/>
    </xf>
    <xf numFmtId="0" fontId="21" fillId="8" borderId="0" xfId="46" applyFont="1" applyFill="1" applyAlignment="1">
      <alignment horizontal="left" vertical="center"/>
    </xf>
    <xf numFmtId="0" fontId="43" fillId="8" borderId="0" xfId="46" applyFont="1" applyFill="1"/>
    <xf numFmtId="0" fontId="116" fillId="8" borderId="0" xfId="46" applyFont="1" applyFill="1" applyAlignment="1">
      <alignment horizontal="left"/>
    </xf>
    <xf numFmtId="0" fontId="112" fillId="8" borderId="0" xfId="46" applyFont="1" applyFill="1"/>
    <xf numFmtId="17" fontId="31" fillId="0" borderId="0" xfId="0" quotePrefix="1" applyNumberFormat="1" applyFont="1" applyAlignment="1">
      <alignment horizontal="right" vertical="center" wrapText="1"/>
    </xf>
    <xf numFmtId="0" fontId="60" fillId="6" borderId="10" xfId="0" applyFont="1" applyFill="1" applyBorder="1" applyAlignment="1">
      <alignment vertical="center" wrapText="1"/>
    </xf>
    <xf numFmtId="0" fontId="19" fillId="6" borderId="12" xfId="0" applyFont="1" applyFill="1" applyBorder="1" applyAlignment="1">
      <alignment horizontal="center" vertical="center" wrapText="1"/>
    </xf>
    <xf numFmtId="0" fontId="31" fillId="6" borderId="4" xfId="0" applyFont="1" applyFill="1" applyBorder="1" applyAlignment="1">
      <alignment horizontal="center" vertical="center" wrapText="1"/>
    </xf>
    <xf numFmtId="0" fontId="31" fillId="0" borderId="13" xfId="0" quotePrefix="1" applyFont="1" applyBorder="1" applyAlignment="1">
      <alignment horizontal="center" vertical="center"/>
    </xf>
    <xf numFmtId="3" fontId="19" fillId="0" borderId="13" xfId="5" applyFont="1" applyFill="1" applyBorder="1" applyAlignment="1">
      <alignment horizontal="center" vertical="center"/>
      <protection locked="0"/>
    </xf>
    <xf numFmtId="0" fontId="19" fillId="0" borderId="13" xfId="0" applyFont="1" applyBorder="1" applyAlignment="1">
      <alignment vertical="center"/>
    </xf>
    <xf numFmtId="0" fontId="19" fillId="0" borderId="7" xfId="0" applyFont="1" applyBorder="1" applyAlignment="1">
      <alignment vertical="center"/>
    </xf>
    <xf numFmtId="0" fontId="61" fillId="0" borderId="0" xfId="0" applyFont="1"/>
    <xf numFmtId="0" fontId="61" fillId="0" borderId="24" xfId="0" applyFont="1" applyBorder="1" applyAlignment="1">
      <alignment horizontal="center" vertical="center" wrapText="1"/>
    </xf>
    <xf numFmtId="9" fontId="31" fillId="0" borderId="14" xfId="0" applyNumberFormat="1" applyFont="1" applyBorder="1" applyAlignment="1">
      <alignment horizontal="right" vertical="center" wrapText="1"/>
    </xf>
    <xf numFmtId="0" fontId="31" fillId="0" borderId="14" xfId="0" applyFont="1" applyBorder="1" applyAlignment="1">
      <alignment horizontal="right" vertical="center" wrapText="1"/>
    </xf>
    <xf numFmtId="0" fontId="19" fillId="0" borderId="4" xfId="0" applyFont="1" applyBorder="1" applyAlignment="1">
      <alignment horizontal="right" vertical="center" wrapText="1"/>
    </xf>
    <xf numFmtId="165" fontId="31" fillId="8" borderId="0" xfId="0" applyNumberFormat="1" applyFont="1" applyFill="1" applyAlignment="1">
      <alignment horizontal="center" vertical="center" wrapText="1"/>
    </xf>
    <xf numFmtId="0" fontId="111" fillId="0" borderId="0" xfId="0" applyFont="1"/>
    <xf numFmtId="0" fontId="23" fillId="0" borderId="14" xfId="0" applyFont="1" applyBorder="1"/>
    <xf numFmtId="0" fontId="23" fillId="0" borderId="14" xfId="0" applyFont="1" applyBorder="1" applyAlignment="1">
      <alignment vertical="center" wrapText="1"/>
    </xf>
    <xf numFmtId="0" fontId="19" fillId="5" borderId="16" xfId="0" applyFont="1" applyFill="1" applyBorder="1" applyAlignment="1">
      <alignment vertical="center" wrapText="1"/>
    </xf>
    <xf numFmtId="0" fontId="19" fillId="0" borderId="15" xfId="0" applyFont="1" applyBorder="1" applyAlignment="1">
      <alignment horizontal="center" vertical="center"/>
    </xf>
    <xf numFmtId="0" fontId="19" fillId="0" borderId="15" xfId="0" applyFont="1" applyBorder="1" applyAlignment="1">
      <alignment horizontal="left" vertical="center" wrapText="1" indent="3"/>
    </xf>
    <xf numFmtId="0" fontId="19" fillId="0" borderId="15" xfId="0" applyFont="1" applyBorder="1" applyAlignment="1">
      <alignment vertical="center" wrapText="1"/>
    </xf>
    <xf numFmtId="0" fontId="31" fillId="0" borderId="16" xfId="0" applyFont="1" applyBorder="1" applyAlignment="1">
      <alignment horizontal="center" vertical="center" wrapText="1"/>
    </xf>
    <xf numFmtId="0" fontId="19" fillId="8" borderId="5" xfId="0" applyFont="1" applyFill="1" applyBorder="1" applyAlignment="1">
      <alignment horizontal="center" vertical="center" wrapText="1"/>
    </xf>
    <xf numFmtId="0" fontId="19" fillId="0" borderId="14" xfId="0" applyFont="1" applyBorder="1"/>
    <xf numFmtId="3" fontId="19" fillId="5" borderId="8" xfId="0" applyNumberFormat="1" applyFont="1" applyFill="1" applyBorder="1" applyAlignment="1">
      <alignment horizontal="right" vertical="center" wrapText="1"/>
    </xf>
    <xf numFmtId="3" fontId="19" fillId="5" borderId="17" xfId="0" applyNumberFormat="1" applyFont="1" applyFill="1" applyBorder="1" applyAlignment="1">
      <alignment horizontal="right" vertical="center" wrapText="1"/>
    </xf>
    <xf numFmtId="0" fontId="31" fillId="8" borderId="5" xfId="0" applyFont="1" applyFill="1" applyBorder="1" applyAlignment="1">
      <alignment vertical="center" wrapText="1"/>
    </xf>
    <xf numFmtId="3" fontId="19" fillId="8" borderId="8" xfId="0" applyNumberFormat="1" applyFont="1" applyFill="1" applyBorder="1" applyAlignment="1">
      <alignment horizontal="right" vertical="center" wrapText="1"/>
    </xf>
    <xf numFmtId="3" fontId="31" fillId="8" borderId="10" xfId="0" applyNumberFormat="1" applyFont="1" applyFill="1" applyBorder="1" applyAlignment="1">
      <alignment horizontal="right" vertical="center" wrapText="1"/>
    </xf>
    <xf numFmtId="9" fontId="31" fillId="0" borderId="5" xfId="0" applyNumberFormat="1" applyFont="1" applyBorder="1" applyAlignment="1">
      <alignment horizontal="center" vertical="center" wrapText="1"/>
    </xf>
    <xf numFmtId="9" fontId="22" fillId="0" borderId="0" xfId="7" applyFont="1" applyAlignment="1">
      <alignment vertical="center"/>
    </xf>
    <xf numFmtId="10" fontId="22" fillId="0" borderId="0" xfId="7" applyNumberFormat="1" applyFont="1" applyAlignment="1">
      <alignment vertical="center"/>
    </xf>
    <xf numFmtId="0" fontId="19" fillId="0" borderId="12" xfId="0" applyFont="1" applyBorder="1" applyAlignment="1">
      <alignment horizontal="center" vertical="center" wrapText="1"/>
    </xf>
    <xf numFmtId="10" fontId="22" fillId="0" borderId="0" xfId="7" applyNumberFormat="1" applyFont="1" applyAlignment="1">
      <alignment horizontal="center"/>
    </xf>
    <xf numFmtId="10" fontId="22" fillId="0" borderId="0" xfId="7" applyNumberFormat="1" applyFont="1" applyAlignment="1">
      <alignment horizontal="center" vertical="center"/>
    </xf>
    <xf numFmtId="4" fontId="22" fillId="0" borderId="0" xfId="0" applyNumberFormat="1" applyFont="1"/>
    <xf numFmtId="4" fontId="22" fillId="0" borderId="0" xfId="0" applyNumberFormat="1" applyFont="1" applyAlignment="1">
      <alignment vertical="center"/>
    </xf>
    <xf numFmtId="0" fontId="43" fillId="0" borderId="0" xfId="0" applyFont="1" applyAlignment="1">
      <alignment horizontal="center" vertical="center" wrapText="1"/>
    </xf>
    <xf numFmtId="0" fontId="93" fillId="0" borderId="0" xfId="0" applyFont="1" applyAlignment="1">
      <alignment horizontal="right" vertical="center" wrapText="1"/>
    </xf>
    <xf numFmtId="0" fontId="84" fillId="0" borderId="11" xfId="0" applyFont="1" applyBorder="1" applyAlignment="1">
      <alignment horizontal="right" vertical="center" wrapText="1"/>
    </xf>
    <xf numFmtId="0" fontId="84" fillId="0" borderId="9" xfId="0" applyFont="1" applyBorder="1" applyAlignment="1">
      <alignment horizontal="right" vertical="center" wrapText="1"/>
    </xf>
    <xf numFmtId="0" fontId="84" fillId="0" borderId="10" xfId="0" applyFont="1" applyBorder="1" applyAlignment="1">
      <alignment horizontal="right" vertical="center" wrapText="1"/>
    </xf>
    <xf numFmtId="0" fontId="22" fillId="0" borderId="0" xfId="0" applyFont="1" applyAlignment="1">
      <alignment horizontal="right" vertical="center"/>
    </xf>
    <xf numFmtId="165" fontId="19" fillId="0" borderId="11" xfId="0" applyNumberFormat="1" applyFont="1" applyBorder="1" applyAlignment="1">
      <alignment horizontal="center" vertical="center" wrapText="1"/>
    </xf>
    <xf numFmtId="10" fontId="19" fillId="0" borderId="11" xfId="0" applyNumberFormat="1" applyFont="1" applyBorder="1" applyAlignment="1">
      <alignment horizontal="center" vertical="center" wrapText="1"/>
    </xf>
    <xf numFmtId="3" fontId="19" fillId="0" borderId="8" xfId="0" applyNumberFormat="1" applyFont="1" applyBorder="1" applyAlignment="1">
      <alignment horizontal="center" wrapText="1"/>
    </xf>
    <xf numFmtId="0" fontId="23" fillId="0" borderId="0" xfId="0" applyFont="1" applyAlignment="1"/>
    <xf numFmtId="3" fontId="31" fillId="8" borderId="8" xfId="0" applyNumberFormat="1" applyFont="1" applyFill="1" applyBorder="1" applyAlignment="1">
      <alignment horizontal="center" vertical="center" wrapText="1"/>
    </xf>
    <xf numFmtId="0" fontId="120" fillId="0" borderId="0" xfId="0" applyFont="1"/>
    <xf numFmtId="0" fontId="121" fillId="0" borderId="0" xfId="0" applyFont="1"/>
    <xf numFmtId="0" fontId="23" fillId="0" borderId="0" xfId="0" applyFont="1" applyBorder="1"/>
    <xf numFmtId="0" fontId="19" fillId="0" borderId="4" xfId="0" applyFont="1" applyBorder="1" applyAlignment="1">
      <alignment vertical="center" wrapText="1"/>
    </xf>
    <xf numFmtId="0" fontId="31" fillId="0" borderId="4" xfId="0" applyFont="1" applyBorder="1" applyAlignment="1">
      <alignment vertical="center" wrapText="1"/>
    </xf>
    <xf numFmtId="0" fontId="23" fillId="0" borderId="0" xfId="0" applyFont="1" applyBorder="1" applyAlignment="1">
      <alignment vertical="center"/>
    </xf>
    <xf numFmtId="1" fontId="19" fillId="0" borderId="17" xfId="7" applyNumberFormat="1" applyFont="1" applyBorder="1" applyAlignment="1">
      <alignment horizontal="center" vertical="center"/>
    </xf>
    <xf numFmtId="0" fontId="61" fillId="0" borderId="0" xfId="0" applyFont="1" applyAlignment="1">
      <alignment vertical="center"/>
    </xf>
    <xf numFmtId="0" fontId="89" fillId="0" borderId="0" xfId="0" applyFont="1" applyAlignment="1">
      <alignment wrapText="1"/>
    </xf>
    <xf numFmtId="10" fontId="89" fillId="0" borderId="0" xfId="0" applyNumberFormat="1" applyFont="1"/>
    <xf numFmtId="10" fontId="22" fillId="0" borderId="0" xfId="0" applyNumberFormat="1" applyFont="1"/>
    <xf numFmtId="10" fontId="35" fillId="0" borderId="0" xfId="0" applyNumberFormat="1" applyFont="1"/>
    <xf numFmtId="10" fontId="19" fillId="0" borderId="10" xfId="0" applyNumberFormat="1" applyFont="1" applyBorder="1" applyAlignment="1">
      <alignment horizontal="center" vertical="center"/>
    </xf>
    <xf numFmtId="10" fontId="19" fillId="0" borderId="17" xfId="0" applyNumberFormat="1" applyFont="1" applyBorder="1" applyAlignment="1">
      <alignment horizontal="center" vertical="center" wrapText="1"/>
    </xf>
    <xf numFmtId="10" fontId="19" fillId="0" borderId="17" xfId="0" applyNumberFormat="1" applyFont="1" applyBorder="1" applyAlignment="1">
      <alignment horizontal="center" vertical="center"/>
    </xf>
    <xf numFmtId="10" fontId="19" fillId="0" borderId="17" xfId="7" applyNumberFormat="1" applyFont="1" applyBorder="1" applyAlignment="1">
      <alignment horizontal="center" vertical="center" wrapText="1"/>
    </xf>
    <xf numFmtId="10" fontId="23" fillId="0" borderId="0" xfId="0" applyNumberFormat="1" applyFont="1" applyAlignment="1">
      <alignment vertical="center"/>
    </xf>
    <xf numFmtId="0" fontId="19" fillId="0" borderId="12" xfId="0" applyFont="1" applyBorder="1" applyAlignment="1">
      <alignment horizontal="center"/>
    </xf>
    <xf numFmtId="0" fontId="19" fillId="0" borderId="11" xfId="0" applyFont="1" applyBorder="1" applyAlignment="1">
      <alignment wrapText="1"/>
    </xf>
    <xf numFmtId="0" fontId="19" fillId="0" borderId="8" xfId="0" applyFont="1" applyBorder="1" applyAlignment="1">
      <alignment wrapText="1"/>
    </xf>
    <xf numFmtId="0" fontId="19" fillId="0" borderId="17" xfId="0" applyFont="1" applyBorder="1"/>
    <xf numFmtId="0" fontId="31" fillId="0" borderId="0" xfId="0" applyFont="1" applyBorder="1" applyAlignment="1">
      <alignment vertical="center"/>
    </xf>
    <xf numFmtId="0" fontId="35" fillId="0" borderId="0" xfId="0" applyFont="1" applyAlignment="1"/>
    <xf numFmtId="0" fontId="32" fillId="0" borderId="0" xfId="0" applyFont="1" applyAlignment="1"/>
    <xf numFmtId="0" fontId="22" fillId="0" borderId="0" xfId="0" applyFont="1" applyAlignment="1"/>
    <xf numFmtId="49" fontId="52" fillId="0" borderId="0" xfId="0" applyNumberFormat="1" applyFont="1" applyAlignment="1"/>
    <xf numFmtId="0" fontId="19" fillId="8" borderId="0" xfId="0" applyFont="1" applyFill="1" applyAlignment="1">
      <alignment horizontal="center" wrapText="1"/>
    </xf>
    <xf numFmtId="3" fontId="19" fillId="8" borderId="0" xfId="0" applyNumberFormat="1" applyFont="1" applyFill="1" applyAlignment="1">
      <alignment horizontal="center" wrapText="1"/>
    </xf>
    <xf numFmtId="0" fontId="19" fillId="0" borderId="0" xfId="0" applyFont="1" applyAlignment="1">
      <alignment horizontal="center" wrapText="1"/>
    </xf>
    <xf numFmtId="49" fontId="43" fillId="0" borderId="0" xfId="0" applyNumberFormat="1" applyFont="1" applyAlignment="1"/>
    <xf numFmtId="0" fontId="25" fillId="0" borderId="0" xfId="0" applyFont="1" applyAlignment="1">
      <alignment vertical="center"/>
    </xf>
    <xf numFmtId="0" fontId="30" fillId="0" borderId="0" xfId="0" applyFont="1" applyAlignment="1">
      <alignment vertical="center"/>
    </xf>
    <xf numFmtId="0" fontId="31" fillId="0" borderId="0" xfId="0" applyFont="1" applyAlignment="1">
      <alignment horizontal="center" vertical="top" wrapText="1"/>
    </xf>
    <xf numFmtId="0" fontId="19" fillId="0" borderId="0" xfId="0" applyFont="1" applyAlignment="1">
      <alignment horizontal="center" vertical="center"/>
    </xf>
    <xf numFmtId="0" fontId="31" fillId="0" borderId="0" xfId="0" applyFont="1" applyAlignment="1">
      <alignment horizontal="center"/>
    </xf>
    <xf numFmtId="0" fontId="31" fillId="0" borderId="14" xfId="0" applyFont="1" applyBorder="1" applyAlignment="1">
      <alignment horizontal="center"/>
    </xf>
    <xf numFmtId="0" fontId="19" fillId="0" borderId="7" xfId="0" applyFont="1" applyBorder="1" applyAlignment="1">
      <alignment horizontal="center" wrapText="1"/>
    </xf>
    <xf numFmtId="0" fontId="19" fillId="0" borderId="8" xfId="0" applyFont="1" applyBorder="1" applyAlignment="1">
      <alignment horizontal="center" wrapText="1"/>
    </xf>
    <xf numFmtId="0" fontId="19" fillId="0" borderId="17" xfId="0" applyFont="1" applyBorder="1" applyAlignment="1">
      <alignment horizontal="center" wrapText="1"/>
    </xf>
    <xf numFmtId="0" fontId="31" fillId="0" borderId="11" xfId="0" applyFont="1" applyBorder="1" applyAlignment="1">
      <alignment horizontal="center" vertical="center"/>
    </xf>
    <xf numFmtId="0" fontId="31" fillId="0" borderId="11" xfId="0" applyFont="1" applyBorder="1" applyAlignment="1">
      <alignment horizontal="left" vertical="center"/>
    </xf>
    <xf numFmtId="0" fontId="19" fillId="0" borderId="11" xfId="0" applyFont="1" applyBorder="1" applyAlignment="1">
      <alignment vertical="center"/>
    </xf>
    <xf numFmtId="0" fontId="19" fillId="0" borderId="8" xfId="0" applyFont="1" applyBorder="1" applyAlignment="1">
      <alignment horizontal="left" wrapText="1"/>
    </xf>
    <xf numFmtId="0" fontId="19" fillId="0" borderId="4" xfId="0" applyFont="1" applyBorder="1" applyAlignment="1">
      <alignment horizontal="center"/>
    </xf>
    <xf numFmtId="3" fontId="19" fillId="0" borderId="11" xfId="0" applyNumberFormat="1" applyFont="1" applyBorder="1" applyAlignment="1">
      <alignment horizontal="center" vertical="center"/>
    </xf>
    <xf numFmtId="3" fontId="19" fillId="0" borderId="17" xfId="0" applyNumberFormat="1" applyFont="1" applyBorder="1" applyAlignment="1">
      <alignment horizontal="center" vertical="center"/>
    </xf>
    <xf numFmtId="0" fontId="19" fillId="0" borderId="0" xfId="0" applyFont="1" applyBorder="1" applyAlignment="1">
      <alignment vertical="center" wrapText="1"/>
    </xf>
    <xf numFmtId="0" fontId="31" fillId="0" borderId="0" xfId="0" applyFont="1" applyBorder="1" applyAlignment="1">
      <alignment vertical="center" wrapText="1"/>
    </xf>
    <xf numFmtId="0" fontId="63" fillId="0" borderId="0" xfId="0" applyFont="1" applyBorder="1"/>
    <xf numFmtId="0" fontId="30" fillId="8" borderId="0" xfId="0" applyFont="1" applyFill="1" applyAlignment="1">
      <alignment horizontal="left" vertical="center"/>
    </xf>
    <xf numFmtId="165" fontId="30" fillId="8" borderId="0" xfId="20" applyNumberFormat="1" applyFont="1" applyFill="1" applyBorder="1" applyAlignment="1">
      <alignment horizontal="center" vertical="center"/>
    </xf>
    <xf numFmtId="10" fontId="30" fillId="8" borderId="0" xfId="20" applyNumberFormat="1" applyFont="1" applyFill="1" applyBorder="1" applyAlignment="1">
      <alignment horizontal="center" vertical="center"/>
    </xf>
    <xf numFmtId="3" fontId="19" fillId="0" borderId="75" xfId="0" applyNumberFormat="1" applyFont="1" applyBorder="1" applyAlignment="1">
      <alignment vertical="center" wrapText="1"/>
    </xf>
    <xf numFmtId="3" fontId="19" fillId="0" borderId="76" xfId="0" applyNumberFormat="1" applyFont="1" applyBorder="1" applyAlignment="1">
      <alignment vertical="center" wrapText="1"/>
    </xf>
    <xf numFmtId="3" fontId="19" fillId="0" borderId="77" xfId="0" applyNumberFormat="1" applyFont="1" applyBorder="1" applyAlignment="1">
      <alignment vertical="center" wrapText="1"/>
    </xf>
    <xf numFmtId="3" fontId="31" fillId="0" borderId="70" xfId="0" applyNumberFormat="1" applyFont="1" applyBorder="1" applyAlignment="1">
      <alignment vertical="center" wrapText="1"/>
    </xf>
    <xf numFmtId="0" fontId="22" fillId="0" borderId="0" xfId="0" applyFont="1" applyBorder="1" applyAlignment="1">
      <alignment vertical="center"/>
    </xf>
    <xf numFmtId="0" fontId="23" fillId="8" borderId="0" xfId="0" applyFont="1" applyFill="1" applyAlignment="1">
      <alignment horizontal="center" vertical="center" wrapText="1"/>
    </xf>
    <xf numFmtId="0" fontId="31" fillId="8" borderId="14" xfId="0" applyFont="1" applyFill="1" applyBorder="1" applyAlignment="1">
      <alignment horizontal="center" vertical="center" wrapText="1"/>
    </xf>
    <xf numFmtId="0" fontId="19" fillId="0" borderId="0" xfId="0" applyFont="1" applyAlignment="1">
      <alignment vertical="center"/>
    </xf>
    <xf numFmtId="0" fontId="31" fillId="8" borderId="0" xfId="0" applyFont="1" applyFill="1" applyAlignment="1">
      <alignment vertical="center"/>
    </xf>
    <xf numFmtId="0" fontId="25" fillId="0" borderId="0" xfId="0" applyFont="1" applyAlignment="1"/>
    <xf numFmtId="0" fontId="30" fillId="0" borderId="0" xfId="0" applyFont="1" applyAlignment="1">
      <alignment horizontal="center" vertical="center" wrapText="1"/>
    </xf>
    <xf numFmtId="167" fontId="19" fillId="0" borderId="8" xfId="31" applyNumberFormat="1" applyFont="1" applyBorder="1" applyAlignment="1">
      <alignment vertical="center"/>
    </xf>
    <xf numFmtId="167" fontId="19" fillId="0" borderId="8" xfId="31" applyNumberFormat="1" applyFont="1" applyBorder="1" applyAlignment="1">
      <alignment vertical="center" wrapText="1"/>
    </xf>
    <xf numFmtId="167" fontId="19" fillId="7" borderId="8" xfId="31" applyNumberFormat="1" applyFont="1" applyFill="1" applyBorder="1" applyAlignment="1">
      <alignment vertical="center" wrapText="1"/>
    </xf>
    <xf numFmtId="167" fontId="19" fillId="0" borderId="8" xfId="31" applyNumberFormat="1" applyFont="1" applyFill="1" applyBorder="1" applyAlignment="1">
      <alignment vertical="center" wrapText="1"/>
    </xf>
    <xf numFmtId="167" fontId="19" fillId="8" borderId="8" xfId="31" applyNumberFormat="1" applyFont="1" applyFill="1" applyBorder="1" applyAlignment="1">
      <alignment horizontal="center" vertical="center" wrapText="1"/>
    </xf>
    <xf numFmtId="167" fontId="19" fillId="0" borderId="8" xfId="31" applyNumberFormat="1" applyFont="1" applyBorder="1" applyAlignment="1">
      <alignment horizontal="center" vertical="center" wrapText="1"/>
    </xf>
    <xf numFmtId="167" fontId="19" fillId="7" borderId="15" xfId="31" applyNumberFormat="1" applyFont="1" applyFill="1" applyBorder="1" applyAlignment="1">
      <alignment vertical="center"/>
    </xf>
    <xf numFmtId="167" fontId="31" fillId="0" borderId="15" xfId="31" applyNumberFormat="1" applyFont="1" applyBorder="1" applyAlignment="1">
      <alignment vertical="center"/>
    </xf>
    <xf numFmtId="167" fontId="19" fillId="7" borderId="16" xfId="31" applyNumberFormat="1" applyFont="1" applyFill="1" applyBorder="1" applyAlignment="1">
      <alignment vertical="center" wrapText="1"/>
    </xf>
    <xf numFmtId="167" fontId="19" fillId="8" borderId="8" xfId="31" applyNumberFormat="1" applyFont="1" applyFill="1" applyBorder="1" applyAlignment="1">
      <alignment vertical="center" wrapText="1"/>
    </xf>
    <xf numFmtId="9" fontId="31" fillId="8" borderId="10" xfId="7" applyFont="1" applyFill="1" applyBorder="1" applyAlignment="1">
      <alignment vertical="center"/>
    </xf>
    <xf numFmtId="0" fontId="31" fillId="8" borderId="10" xfId="0" applyFont="1" applyFill="1" applyBorder="1" applyAlignment="1">
      <alignment horizontal="center" vertical="center"/>
    </xf>
    <xf numFmtId="167" fontId="19" fillId="8" borderId="16" xfId="31" applyNumberFormat="1" applyFont="1" applyFill="1" applyBorder="1" applyAlignment="1">
      <alignment vertical="center" wrapText="1"/>
    </xf>
    <xf numFmtId="167" fontId="19" fillId="8" borderId="16" xfId="31" applyNumberFormat="1" applyFont="1" applyFill="1" applyBorder="1" applyAlignment="1">
      <alignment vertical="center"/>
    </xf>
    <xf numFmtId="0" fontId="19" fillId="8" borderId="10" xfId="0" applyFont="1" applyFill="1" applyBorder="1" applyAlignment="1">
      <alignment vertical="center"/>
    </xf>
    <xf numFmtId="167" fontId="19" fillId="8" borderId="8" xfId="31" quotePrefix="1" applyNumberFormat="1" applyFont="1" applyFill="1" applyBorder="1" applyAlignment="1">
      <alignment vertical="center" wrapText="1"/>
    </xf>
    <xf numFmtId="167" fontId="19" fillId="8" borderId="8" xfId="31" applyNumberFormat="1" applyFont="1" applyFill="1" applyBorder="1" applyAlignment="1">
      <alignment horizontal="right" vertical="center" wrapText="1"/>
    </xf>
    <xf numFmtId="0" fontId="19" fillId="0" borderId="0" xfId="2" applyFont="1">
      <alignment vertical="center"/>
    </xf>
    <xf numFmtId="0" fontId="19" fillId="8" borderId="0" xfId="16" applyFont="1" applyFill="1" applyBorder="1" applyAlignment="1">
      <alignment horizontal="right" vertical="center"/>
    </xf>
    <xf numFmtId="0" fontId="19" fillId="8" borderId="0" xfId="16" applyFont="1" applyFill="1" applyBorder="1" applyAlignment="1">
      <alignment vertical="center"/>
    </xf>
    <xf numFmtId="0" fontId="31" fillId="8" borderId="0" xfId="16" applyFont="1" applyFill="1" applyBorder="1" applyAlignment="1">
      <alignment vertical="center"/>
    </xf>
    <xf numFmtId="0" fontId="31" fillId="0" borderId="24" xfId="30" applyFont="1" applyFill="1" applyBorder="1" applyAlignment="1">
      <alignment horizontal="center" vertical="center" wrapText="1"/>
    </xf>
    <xf numFmtId="0" fontId="29" fillId="8" borderId="0" xfId="16" applyFont="1" applyFill="1" applyBorder="1" applyAlignment="1">
      <alignment vertical="center"/>
    </xf>
    <xf numFmtId="167" fontId="43" fillId="5" borderId="8" xfId="31" applyNumberFormat="1" applyFont="1" applyFill="1" applyBorder="1" applyAlignment="1">
      <alignment vertical="center"/>
    </xf>
    <xf numFmtId="0" fontId="22" fillId="0" borderId="0" xfId="0" applyFont="1" applyBorder="1" applyAlignment="1">
      <alignment horizontal="left" vertical="center"/>
    </xf>
    <xf numFmtId="0" fontId="19" fillId="0" borderId="0" xfId="36" applyFont="1" applyBorder="1" applyAlignment="1">
      <alignment vertical="center"/>
    </xf>
    <xf numFmtId="0" fontId="31" fillId="8" borderId="0" xfId="16" applyFont="1" applyFill="1" applyAlignment="1">
      <alignment vertical="center"/>
    </xf>
    <xf numFmtId="167" fontId="31" fillId="0" borderId="5" xfId="31" applyNumberFormat="1" applyFont="1" applyBorder="1" applyAlignment="1">
      <alignment horizontal="center" vertical="center" wrapText="1"/>
    </xf>
    <xf numFmtId="167" fontId="19" fillId="0" borderId="0" xfId="31" applyNumberFormat="1" applyFont="1" applyAlignment="1">
      <alignment horizontal="center" vertical="center"/>
    </xf>
    <xf numFmtId="171" fontId="19" fillId="0" borderId="9" xfId="31" applyNumberFormat="1" applyFont="1" applyBorder="1" applyAlignment="1">
      <alignment vertical="center"/>
    </xf>
    <xf numFmtId="0" fontId="19" fillId="0" borderId="0" xfId="0" applyFont="1" applyBorder="1" applyAlignment="1">
      <alignment horizontal="center" vertical="center"/>
    </xf>
    <xf numFmtId="0" fontId="19" fillId="0" borderId="11" xfId="9" applyFont="1" applyBorder="1" applyAlignment="1">
      <alignment vertical="center" wrapText="1"/>
    </xf>
    <xf numFmtId="0" fontId="19" fillId="0" borderId="8" xfId="9" applyFont="1" applyBorder="1" applyAlignment="1">
      <alignment vertical="center" wrapText="1"/>
    </xf>
    <xf numFmtId="3" fontId="19" fillId="0" borderId="8" xfId="0" applyNumberFormat="1" applyFont="1" applyBorder="1" applyAlignment="1">
      <alignment horizontal="center" vertical="center"/>
    </xf>
    <xf numFmtId="0" fontId="19" fillId="0" borderId="17" xfId="9" applyFont="1" applyBorder="1" applyAlignment="1">
      <alignment vertical="center" wrapText="1"/>
    </xf>
    <xf numFmtId="0" fontId="31" fillId="0" borderId="13" xfId="0" applyFont="1" applyBorder="1" applyAlignment="1">
      <alignment horizontal="center" vertical="center" wrapText="1"/>
    </xf>
    <xf numFmtId="0" fontId="19" fillId="8" borderId="0" xfId="0" applyFont="1" applyFill="1" applyBorder="1" applyAlignment="1">
      <alignment vertical="center"/>
    </xf>
    <xf numFmtId="0" fontId="19" fillId="0" borderId="8" xfId="0" applyFont="1" applyBorder="1" applyAlignment="1">
      <alignment horizontal="left" vertical="center" indent="1"/>
    </xf>
    <xf numFmtId="0" fontId="19" fillId="8" borderId="17" xfId="0" applyFont="1" applyFill="1" applyBorder="1" applyAlignment="1">
      <alignment horizontal="left" vertical="center" indent="1"/>
    </xf>
    <xf numFmtId="0" fontId="19" fillId="8" borderId="8" xfId="0" applyFont="1" applyFill="1" applyBorder="1" applyAlignment="1">
      <alignment horizontal="left" vertical="center" indent="1"/>
    </xf>
    <xf numFmtId="171" fontId="19" fillId="7" borderId="11" xfId="31" applyNumberFormat="1" applyFont="1" applyFill="1" applyBorder="1" applyAlignment="1">
      <alignment horizontal="right" vertical="center" wrapText="1"/>
    </xf>
    <xf numFmtId="171" fontId="19" fillId="0" borderId="11" xfId="31" applyNumberFormat="1" applyFont="1" applyBorder="1" applyAlignment="1">
      <alignment horizontal="right" vertical="center" wrapText="1"/>
    </xf>
    <xf numFmtId="171" fontId="19" fillId="0" borderId="8" xfId="31" applyNumberFormat="1" applyFont="1" applyBorder="1" applyAlignment="1">
      <alignment horizontal="right" vertical="center" wrapText="1"/>
    </xf>
    <xf numFmtId="171" fontId="19" fillId="7" borderId="8" xfId="31" applyNumberFormat="1" applyFont="1" applyFill="1" applyBorder="1" applyAlignment="1">
      <alignment horizontal="right" vertical="center" wrapText="1"/>
    </xf>
    <xf numFmtId="171" fontId="19" fillId="8" borderId="8" xfId="31" applyNumberFormat="1" applyFont="1" applyFill="1" applyBorder="1" applyAlignment="1">
      <alignment horizontal="right" vertical="center" wrapText="1"/>
    </xf>
    <xf numFmtId="171" fontId="19" fillId="0" borderId="17" xfId="31" applyNumberFormat="1" applyFont="1" applyBorder="1" applyAlignment="1">
      <alignment horizontal="right" vertical="center" wrapText="1"/>
    </xf>
    <xf numFmtId="171" fontId="19" fillId="7" borderId="17" xfId="31" applyNumberFormat="1" applyFont="1" applyFill="1" applyBorder="1" applyAlignment="1">
      <alignment horizontal="right" vertical="center" wrapText="1"/>
    </xf>
    <xf numFmtId="3" fontId="19" fillId="8" borderId="0" xfId="16" applyNumberFormat="1" applyFont="1" applyFill="1" applyAlignment="1">
      <alignment vertical="center"/>
    </xf>
    <xf numFmtId="0" fontId="61" fillId="0" borderId="49" xfId="0" applyFont="1" applyBorder="1" applyAlignment="1">
      <alignment vertical="center" wrapText="1"/>
    </xf>
    <xf numFmtId="0" fontId="61" fillId="15" borderId="46" xfId="0" applyFont="1" applyFill="1" applyBorder="1" applyAlignment="1">
      <alignment horizontal="left" vertical="center" wrapText="1"/>
    </xf>
    <xf numFmtId="173" fontId="23" fillId="0" borderId="0" xfId="0" applyNumberFormat="1" applyFont="1" applyAlignment="1">
      <alignment vertical="center"/>
    </xf>
    <xf numFmtId="3" fontId="31" fillId="8" borderId="14" xfId="16" quotePrefix="1" applyNumberFormat="1" applyFont="1" applyFill="1" applyBorder="1" applyAlignment="1">
      <alignment horizontal="right" vertical="center"/>
    </xf>
    <xf numFmtId="14" fontId="31" fillId="8" borderId="0" xfId="16" quotePrefix="1" applyNumberFormat="1" applyFont="1" applyFill="1" applyAlignment="1">
      <alignment horizontal="right" vertical="center"/>
    </xf>
    <xf numFmtId="0" fontId="31" fillId="0" borderId="0" xfId="9" applyFont="1" applyBorder="1" applyAlignment="1">
      <alignment vertical="center"/>
    </xf>
    <xf numFmtId="0" fontId="58" fillId="0" borderId="0" xfId="9" applyFont="1" applyBorder="1" applyAlignment="1">
      <alignment vertical="center"/>
    </xf>
    <xf numFmtId="0" fontId="114" fillId="8" borderId="0" xfId="16" applyFont="1" applyFill="1" applyBorder="1" applyAlignment="1">
      <alignment vertical="center"/>
    </xf>
    <xf numFmtId="0" fontId="50" fillId="8" borderId="0" xfId="16" applyFont="1" applyFill="1" applyBorder="1"/>
    <xf numFmtId="14" fontId="19" fillId="8" borderId="0" xfId="13" quotePrefix="1" applyNumberFormat="1" applyFont="1" applyFill="1" applyBorder="1" applyAlignment="1">
      <alignment horizontal="right" vertical="center" wrapText="1"/>
    </xf>
    <xf numFmtId="0" fontId="19" fillId="6" borderId="11" xfId="16" applyFont="1" applyFill="1" applyBorder="1" applyAlignment="1">
      <alignment vertical="center" wrapText="1"/>
    </xf>
    <xf numFmtId="3" fontId="19" fillId="11" borderId="11" xfId="16" applyNumberFormat="1" applyFont="1" applyFill="1" applyBorder="1" applyAlignment="1">
      <alignment horizontal="right" vertical="center"/>
    </xf>
    <xf numFmtId="9" fontId="19" fillId="11" borderId="11" xfId="7" applyFont="1" applyFill="1" applyBorder="1" applyAlignment="1">
      <alignment horizontal="right" vertical="center"/>
    </xf>
    <xf numFmtId="0" fontId="19" fillId="6" borderId="8" xfId="16" applyFont="1" applyFill="1" applyBorder="1" applyAlignment="1">
      <alignment vertical="center"/>
    </xf>
    <xf numFmtId="3" fontId="19" fillId="11" borderId="8" xfId="16" applyNumberFormat="1" applyFont="1" applyFill="1" applyBorder="1" applyAlignment="1">
      <alignment horizontal="right" vertical="center"/>
    </xf>
    <xf numFmtId="9" fontId="19" fillId="11" borderId="8" xfId="7" applyFont="1" applyFill="1" applyBorder="1" applyAlignment="1">
      <alignment horizontal="right" vertical="center"/>
    </xf>
    <xf numFmtId="0" fontId="19" fillId="6" borderId="8" xfId="16" applyFont="1" applyFill="1" applyBorder="1" applyAlignment="1">
      <alignment vertical="center" wrapText="1"/>
    </xf>
    <xf numFmtId="0" fontId="19" fillId="6" borderId="17" xfId="16" applyFont="1" applyFill="1" applyBorder="1" applyAlignment="1">
      <alignment vertical="center" wrapText="1"/>
    </xf>
    <xf numFmtId="3" fontId="19" fillId="11" borderId="17" xfId="16" applyNumberFormat="1" applyFont="1" applyFill="1" applyBorder="1" applyAlignment="1">
      <alignment horizontal="right" vertical="center"/>
    </xf>
    <xf numFmtId="9" fontId="19" fillId="11" borderId="17" xfId="7" applyFont="1" applyFill="1" applyBorder="1" applyAlignment="1">
      <alignment horizontal="right" vertical="center"/>
    </xf>
    <xf numFmtId="14" fontId="43" fillId="8" borderId="12" xfId="13" quotePrefix="1" applyNumberFormat="1" applyFont="1" applyFill="1" applyBorder="1" applyAlignment="1">
      <alignment horizontal="right" vertical="center" wrapText="1"/>
    </xf>
    <xf numFmtId="0" fontId="23" fillId="0" borderId="0" xfId="11" applyFont="1"/>
    <xf numFmtId="0" fontId="46" fillId="8" borderId="0" xfId="16" applyFont="1" applyFill="1" applyAlignment="1">
      <alignment horizontal="left" vertical="center"/>
    </xf>
    <xf numFmtId="0" fontId="46" fillId="8" borderId="0" xfId="16" applyFont="1" applyFill="1" applyAlignment="1">
      <alignment vertical="center" wrapText="1"/>
    </xf>
    <xf numFmtId="0" fontId="46" fillId="8" borderId="0" xfId="16" applyFont="1" applyFill="1" applyAlignment="1">
      <alignment horizontal="right" vertical="center" wrapText="1"/>
    </xf>
    <xf numFmtId="0" fontId="47" fillId="8" borderId="0" xfId="16" applyFont="1" applyFill="1" applyAlignment="1">
      <alignment vertical="center"/>
    </xf>
    <xf numFmtId="0" fontId="31" fillId="8" borderId="10" xfId="16" applyFont="1" applyFill="1" applyBorder="1" applyAlignment="1">
      <alignment horizontal="left" vertical="center"/>
    </xf>
    <xf numFmtId="0" fontId="31" fillId="8" borderId="10" xfId="16" applyFont="1" applyFill="1" applyBorder="1" applyAlignment="1">
      <alignment horizontal="left" vertical="center" wrapText="1"/>
    </xf>
    <xf numFmtId="0" fontId="31" fillId="11" borderId="10" xfId="32" applyFont="1" applyFill="1" applyBorder="1" applyAlignment="1">
      <alignment horizontal="left" vertical="center" wrapText="1"/>
    </xf>
    <xf numFmtId="0" fontId="31" fillId="8" borderId="10" xfId="32" applyFont="1" applyFill="1" applyBorder="1" applyAlignment="1">
      <alignment horizontal="left" vertical="center"/>
    </xf>
    <xf numFmtId="165" fontId="31" fillId="16" borderId="10" xfId="7" applyNumberFormat="1" applyFont="1" applyFill="1" applyBorder="1" applyAlignment="1">
      <alignment horizontal="right" vertical="center" wrapText="1"/>
    </xf>
    <xf numFmtId="165" fontId="31" fillId="8" borderId="10" xfId="7" applyNumberFormat="1" applyFont="1" applyFill="1" applyBorder="1" applyAlignment="1">
      <alignment horizontal="right" vertical="center"/>
    </xf>
    <xf numFmtId="10" fontId="31" fillId="8" borderId="10" xfId="7" applyNumberFormat="1" applyFont="1" applyFill="1" applyBorder="1" applyAlignment="1">
      <alignment horizontal="right" vertical="center"/>
    </xf>
    <xf numFmtId="0" fontId="31" fillId="8" borderId="0" xfId="46" applyFont="1" applyFill="1" applyAlignment="1">
      <alignment horizontal="right" vertical="center"/>
    </xf>
    <xf numFmtId="0" fontId="31" fillId="8" borderId="37" xfId="46" applyFont="1" applyFill="1" applyBorder="1" applyAlignment="1">
      <alignment horizontal="left" vertical="center"/>
    </xf>
    <xf numFmtId="0" fontId="31" fillId="8" borderId="37" xfId="46" applyFont="1" applyFill="1" applyBorder="1" applyAlignment="1">
      <alignment horizontal="right" vertical="center" wrapText="1"/>
    </xf>
    <xf numFmtId="0" fontId="31" fillId="8" borderId="37" xfId="46" applyFont="1" applyFill="1" applyBorder="1" applyAlignment="1">
      <alignment horizontal="right" vertical="center"/>
    </xf>
    <xf numFmtId="0" fontId="31" fillId="8" borderId="37" xfId="46" quotePrefix="1" applyFont="1" applyFill="1" applyBorder="1" applyAlignment="1">
      <alignment horizontal="right" vertical="center"/>
    </xf>
    <xf numFmtId="0" fontId="58" fillId="8" borderId="0" xfId="46" applyFont="1" applyFill="1" applyAlignment="1">
      <alignment horizontal="right" vertical="center"/>
    </xf>
    <xf numFmtId="0" fontId="122" fillId="8" borderId="0" xfId="46" applyFont="1" applyFill="1" applyAlignment="1">
      <alignment horizontal="right" vertical="center"/>
    </xf>
    <xf numFmtId="0" fontId="123" fillId="8" borderId="0" xfId="46" applyFont="1" applyFill="1" applyAlignment="1">
      <alignment horizontal="right" vertical="center"/>
    </xf>
    <xf numFmtId="15" fontId="31" fillId="11" borderId="0" xfId="32" quotePrefix="1" applyNumberFormat="1" applyFont="1" applyFill="1" applyAlignment="1">
      <alignment horizontal="center" vertical="center" wrapText="1"/>
    </xf>
    <xf numFmtId="3" fontId="19" fillId="0" borderId="0" xfId="28" applyNumberFormat="1" applyFont="1" applyFill="1" applyBorder="1" applyAlignment="1">
      <alignment horizontal="center" vertical="center" wrapText="1"/>
    </xf>
    <xf numFmtId="9" fontId="19" fillId="8" borderId="0" xfId="7" applyFont="1" applyFill="1" applyAlignment="1">
      <alignment vertical="center"/>
    </xf>
    <xf numFmtId="3" fontId="19" fillId="8" borderId="0" xfId="28" applyNumberFormat="1" applyFont="1" applyFill="1" applyBorder="1" applyAlignment="1">
      <alignment horizontal="center" vertical="center" wrapText="1"/>
    </xf>
    <xf numFmtId="0" fontId="31" fillId="6" borderId="0" xfId="0" applyFont="1" applyFill="1" applyAlignment="1">
      <alignment horizontal="center" vertical="center" wrapText="1"/>
    </xf>
    <xf numFmtId="0" fontId="26" fillId="8" borderId="0" xfId="0" applyFont="1" applyFill="1" applyAlignment="1">
      <alignment horizontal="center"/>
    </xf>
    <xf numFmtId="0" fontId="21" fillId="8" borderId="0" xfId="0" applyFont="1" applyFill="1"/>
    <xf numFmtId="0" fontId="57" fillId="8" borderId="0" xfId="1" applyFont="1" applyFill="1" applyBorder="1" applyAlignment="1"/>
    <xf numFmtId="0" fontId="43" fillId="8" borderId="0" xfId="3" applyFont="1" applyFill="1">
      <alignment vertical="center"/>
    </xf>
    <xf numFmtId="0" fontId="43" fillId="8" borderId="0" xfId="2" applyFont="1" applyFill="1">
      <alignment vertical="center"/>
    </xf>
    <xf numFmtId="0" fontId="53" fillId="0" borderId="10" xfId="0" applyFont="1" applyBorder="1" applyAlignment="1">
      <alignment horizontal="center" vertical="center" wrapText="1"/>
    </xf>
    <xf numFmtId="0" fontId="43" fillId="0" borderId="0" xfId="0" applyFont="1" applyAlignment="1">
      <alignment wrapText="1"/>
    </xf>
    <xf numFmtId="0" fontId="43" fillId="0" borderId="0" xfId="0" applyFont="1" applyAlignment="1">
      <alignment horizontal="right" vertical="center" wrapText="1"/>
    </xf>
    <xf numFmtId="0" fontId="43" fillId="0" borderId="0" xfId="0" applyFont="1" applyAlignment="1">
      <alignment vertical="center" wrapText="1"/>
    </xf>
    <xf numFmtId="0" fontId="43" fillId="0" borderId="13" xfId="0" applyFont="1" applyBorder="1" applyAlignment="1">
      <alignment horizontal="center" vertical="center" wrapText="1"/>
    </xf>
    <xf numFmtId="0" fontId="59" fillId="8" borderId="0" xfId="0" applyFont="1" applyFill="1" applyAlignment="1">
      <alignment horizontal="center" vertical="center" wrapText="1"/>
    </xf>
    <xf numFmtId="0" fontId="59" fillId="0" borderId="0" xfId="0" applyFont="1"/>
    <xf numFmtId="0" fontId="58" fillId="8" borderId="0" xfId="0" applyFont="1" applyFill="1" applyAlignment="1">
      <alignment horizontal="center" vertical="center" wrapText="1"/>
    </xf>
    <xf numFmtId="0" fontId="43" fillId="8" borderId="0" xfId="0" applyFont="1" applyFill="1" applyAlignment="1">
      <alignment horizontal="center" vertical="top" wrapText="1"/>
    </xf>
    <xf numFmtId="0" fontId="58" fillId="0" borderId="0" xfId="0" applyFont="1"/>
    <xf numFmtId="0" fontId="43" fillId="0" borderId="14" xfId="0" applyFont="1" applyBorder="1" applyAlignment="1">
      <alignment horizontal="center" vertical="center" wrapText="1"/>
    </xf>
    <xf numFmtId="0" fontId="49" fillId="8" borderId="0" xfId="0" applyFont="1" applyFill="1" applyAlignment="1">
      <alignment horizontal="center" vertical="center" wrapText="1"/>
    </xf>
    <xf numFmtId="0" fontId="31" fillId="8" borderId="0" xfId="0" applyFont="1" applyFill="1" applyAlignment="1">
      <alignment vertical="center" wrapText="1"/>
    </xf>
    <xf numFmtId="0" fontId="59" fillId="8" borderId="0" xfId="1" applyFont="1" applyFill="1" applyBorder="1" applyAlignment="1"/>
    <xf numFmtId="0" fontId="49" fillId="8" borderId="0" xfId="3" applyFont="1" applyFill="1">
      <alignment vertical="center"/>
    </xf>
    <xf numFmtId="0" fontId="49" fillId="8" borderId="0" xfId="2" applyFont="1" applyFill="1">
      <alignment vertical="center"/>
    </xf>
    <xf numFmtId="0" fontId="21" fillId="0" borderId="0" xfId="4" applyFont="1" applyFill="1" applyBorder="1" applyAlignment="1">
      <alignment horizontal="left" vertical="center" indent="1"/>
    </xf>
    <xf numFmtId="0" fontId="49" fillId="8" borderId="0" xfId="0" applyFont="1" applyFill="1" applyAlignment="1">
      <alignment vertical="center"/>
    </xf>
    <xf numFmtId="0" fontId="49" fillId="8" borderId="0" xfId="0" applyFont="1" applyFill="1" applyAlignment="1">
      <alignment vertical="center" wrapText="1"/>
    </xf>
    <xf numFmtId="3" fontId="49" fillId="8" borderId="0" xfId="0" applyNumberFormat="1" applyFont="1" applyFill="1"/>
    <xf numFmtId="0" fontId="27" fillId="8" borderId="14" xfId="0" applyFont="1" applyFill="1" applyBorder="1"/>
    <xf numFmtId="0" fontId="27" fillId="8" borderId="14" xfId="0" applyFont="1" applyFill="1" applyBorder="1" applyAlignment="1">
      <alignment horizontal="center"/>
    </xf>
    <xf numFmtId="0" fontId="32" fillId="8" borderId="0" xfId="0" applyFont="1" applyFill="1"/>
    <xf numFmtId="0" fontId="124" fillId="8" borderId="0" xfId="0" applyFont="1" applyFill="1" applyAlignment="1">
      <alignment horizontal="left"/>
    </xf>
    <xf numFmtId="0" fontId="22" fillId="8" borderId="0" xfId="0" applyFont="1" applyFill="1" applyAlignment="1">
      <alignment horizontal="center"/>
    </xf>
    <xf numFmtId="0" fontId="23" fillId="8" borderId="13" xfId="0" applyFont="1" applyFill="1" applyBorder="1" applyAlignment="1">
      <alignment horizontal="center" vertical="center" wrapText="1"/>
    </xf>
    <xf numFmtId="0" fontId="23" fillId="0" borderId="13" xfId="0" applyFont="1" applyBorder="1" applyAlignment="1">
      <alignment horizontal="center" vertical="center" wrapText="1"/>
    </xf>
    <xf numFmtId="3" fontId="22" fillId="8" borderId="10" xfId="0" applyNumberFormat="1" applyFont="1" applyFill="1" applyBorder="1"/>
    <xf numFmtId="0" fontId="35" fillId="8" borderId="0" xfId="0" applyFont="1" applyFill="1" applyAlignment="1">
      <alignment horizontal="justify" vertical="top"/>
    </xf>
    <xf numFmtId="176" fontId="24" fillId="9" borderId="0" xfId="31" applyNumberFormat="1" applyFont="1" applyFill="1" applyBorder="1" applyAlignment="1">
      <alignment horizontal="center" vertical="center" wrapText="1"/>
    </xf>
    <xf numFmtId="167" fontId="35" fillId="8" borderId="0" xfId="31" applyNumberFormat="1" applyFont="1" applyFill="1"/>
    <xf numFmtId="0" fontId="25" fillId="0" borderId="0" xfId="0" applyFont="1" applyAlignment="1">
      <alignment horizontal="justify" vertical="top"/>
    </xf>
    <xf numFmtId="0" fontId="63" fillId="8" borderId="0" xfId="0" applyFont="1" applyFill="1" applyAlignment="1">
      <alignment horizontal="justify" vertical="top"/>
    </xf>
    <xf numFmtId="0" fontId="19" fillId="8" borderId="0" xfId="0" applyFont="1" applyFill="1" applyAlignment="1">
      <alignment horizontal="justify" vertical="top"/>
    </xf>
    <xf numFmtId="167" fontId="19" fillId="8" borderId="0" xfId="31" applyNumberFormat="1" applyFont="1" applyFill="1"/>
    <xf numFmtId="0" fontId="22" fillId="8" borderId="0" xfId="0" applyFont="1" applyFill="1" applyAlignment="1">
      <alignment vertical="center" wrapText="1"/>
    </xf>
    <xf numFmtId="167" fontId="22" fillId="8" borderId="0" xfId="31" applyNumberFormat="1" applyFont="1" applyFill="1" applyAlignment="1">
      <alignment vertical="center" wrapText="1"/>
    </xf>
    <xf numFmtId="167" fontId="24" fillId="9" borderId="0" xfId="31" applyNumberFormat="1" applyFont="1" applyFill="1" applyBorder="1" applyAlignment="1">
      <alignment horizontal="center" vertical="center" wrapText="1"/>
    </xf>
    <xf numFmtId="167" fontId="19" fillId="8" borderId="14" xfId="31" applyNumberFormat="1" applyFont="1" applyFill="1" applyBorder="1" applyAlignment="1">
      <alignment horizontal="center" vertical="center" wrapText="1"/>
    </xf>
    <xf numFmtId="167" fontId="19" fillId="8" borderId="0" xfId="31" applyNumberFormat="1" applyFont="1" applyFill="1" applyAlignment="1">
      <alignment vertical="center" wrapText="1"/>
    </xf>
    <xf numFmtId="0" fontId="19" fillId="8" borderId="33" xfId="0" applyFont="1" applyFill="1" applyBorder="1" applyAlignment="1">
      <alignment horizontal="center" vertical="center" wrapText="1"/>
    </xf>
    <xf numFmtId="0" fontId="19" fillId="8" borderId="34" xfId="0" applyFont="1" applyFill="1" applyBorder="1" applyAlignment="1">
      <alignment horizontal="center" vertical="center" wrapText="1"/>
    </xf>
    <xf numFmtId="0" fontId="31" fillId="0" borderId="34" xfId="0" applyFont="1" applyBorder="1" applyAlignment="1">
      <alignment vertical="center" wrapText="1"/>
    </xf>
    <xf numFmtId="0" fontId="31" fillId="8" borderId="34" xfId="0" applyFont="1" applyFill="1" applyBorder="1" applyAlignment="1">
      <alignment horizontal="left" vertical="center" wrapText="1"/>
    </xf>
    <xf numFmtId="0" fontId="19" fillId="5" borderId="34" xfId="0" applyFont="1" applyFill="1" applyBorder="1" applyAlignment="1">
      <alignment horizontal="center" vertical="center" wrapText="1"/>
    </xf>
    <xf numFmtId="0" fontId="31" fillId="5" borderId="34" xfId="0" applyFont="1" applyFill="1" applyBorder="1" applyAlignment="1">
      <alignment horizontal="left" vertical="center" wrapText="1"/>
    </xf>
    <xf numFmtId="0" fontId="19" fillId="8" borderId="35" xfId="0" applyFont="1" applyFill="1" applyBorder="1" applyAlignment="1">
      <alignment horizontal="center" vertical="center" wrapText="1"/>
    </xf>
    <xf numFmtId="0" fontId="31" fillId="0" borderId="35" xfId="0" applyFont="1" applyBorder="1" applyAlignment="1">
      <alignment vertical="center" wrapText="1"/>
    </xf>
    <xf numFmtId="167" fontId="23" fillId="8" borderId="0" xfId="31" applyNumberFormat="1" applyFont="1" applyFill="1" applyAlignment="1">
      <alignment vertical="center" wrapText="1"/>
    </xf>
    <xf numFmtId="0" fontId="22" fillId="8" borderId="0" xfId="0" applyFont="1" applyFill="1" applyAlignment="1">
      <alignment horizontal="center" vertical="center" wrapText="1"/>
    </xf>
    <xf numFmtId="0" fontId="52" fillId="8" borderId="0" xfId="0" applyFont="1" applyFill="1" applyAlignment="1">
      <alignment vertical="center" wrapText="1"/>
    </xf>
    <xf numFmtId="0" fontId="52" fillId="0" borderId="0" xfId="0" applyFont="1" applyAlignment="1">
      <alignment vertical="center" wrapText="1"/>
    </xf>
    <xf numFmtId="0" fontId="52" fillId="8" borderId="0" xfId="0" applyFont="1" applyFill="1" applyAlignment="1">
      <alignment horizontal="center" vertical="center" wrapText="1"/>
    </xf>
    <xf numFmtId="0" fontId="29" fillId="0" borderId="0" xfId="16" applyFont="1"/>
    <xf numFmtId="0" fontId="19" fillId="8" borderId="34" xfId="0" applyFont="1" applyFill="1" applyBorder="1" applyAlignment="1">
      <alignment horizontal="left" vertical="center" wrapText="1"/>
    </xf>
    <xf numFmtId="0" fontId="52" fillId="8" borderId="0" xfId="0" applyFont="1" applyFill="1"/>
    <xf numFmtId="0" fontId="125" fillId="8" borderId="0" xfId="0" applyFont="1" applyFill="1" applyAlignment="1">
      <alignment horizontal="center"/>
    </xf>
    <xf numFmtId="0" fontId="27" fillId="8" borderId="0" xfId="0" applyFont="1" applyFill="1" applyAlignment="1">
      <alignment vertical="center"/>
    </xf>
    <xf numFmtId="0" fontId="19" fillId="8" borderId="0" xfId="0" applyFont="1" applyFill="1" applyAlignment="1">
      <alignment horizontal="center"/>
    </xf>
    <xf numFmtId="0" fontId="43" fillId="8" borderId="0" xfId="0" applyFont="1" applyFill="1"/>
    <xf numFmtId="0" fontId="52" fillId="8" borderId="0" xfId="0" applyFont="1" applyFill="1" applyAlignment="1">
      <alignment horizontal="left"/>
    </xf>
    <xf numFmtId="3" fontId="19" fillId="8" borderId="94" xfId="31" applyNumberFormat="1" applyFont="1" applyFill="1" applyBorder="1" applyAlignment="1">
      <alignment horizontal="right" vertical="center" wrapText="1"/>
    </xf>
    <xf numFmtId="3" fontId="19" fillId="8" borderId="95" xfId="31" applyNumberFormat="1" applyFont="1" applyFill="1" applyBorder="1" applyAlignment="1">
      <alignment horizontal="right" vertical="center" wrapText="1"/>
    </xf>
    <xf numFmtId="3" fontId="19" fillId="8" borderId="96" xfId="31" applyNumberFormat="1" applyFont="1" applyFill="1" applyBorder="1" applyAlignment="1">
      <alignment horizontal="right" vertical="center" wrapText="1"/>
    </xf>
    <xf numFmtId="3" fontId="19" fillId="8" borderId="97" xfId="31" applyNumberFormat="1" applyFont="1" applyFill="1" applyBorder="1" applyAlignment="1">
      <alignment horizontal="right" vertical="center" wrapText="1"/>
    </xf>
    <xf numFmtId="3" fontId="19" fillId="8" borderId="98" xfId="31" applyNumberFormat="1" applyFont="1" applyFill="1" applyBorder="1" applyAlignment="1">
      <alignment horizontal="right" vertical="center" wrapText="1"/>
    </xf>
    <xf numFmtId="3" fontId="19" fillId="8" borderId="99" xfId="31" applyNumberFormat="1" applyFont="1" applyFill="1" applyBorder="1" applyAlignment="1">
      <alignment horizontal="right" vertical="center" wrapText="1"/>
    </xf>
    <xf numFmtId="3" fontId="19" fillId="0" borderId="98" xfId="31" applyNumberFormat="1" applyFont="1" applyBorder="1" applyAlignment="1">
      <alignment horizontal="right" vertical="center" wrapText="1"/>
    </xf>
    <xf numFmtId="3" fontId="19" fillId="0" borderId="99" xfId="31" applyNumberFormat="1" applyFont="1" applyBorder="1" applyAlignment="1">
      <alignment horizontal="right" vertical="center" wrapText="1"/>
    </xf>
    <xf numFmtId="3" fontId="19" fillId="4" borderId="98" xfId="31" applyNumberFormat="1" applyFont="1" applyFill="1" applyBorder="1" applyAlignment="1">
      <alignment horizontal="right" vertical="center" wrapText="1"/>
    </xf>
    <xf numFmtId="3" fontId="19" fillId="0" borderId="97" xfId="31" applyNumberFormat="1" applyFont="1" applyBorder="1" applyAlignment="1">
      <alignment horizontal="right" vertical="center" wrapText="1"/>
    </xf>
    <xf numFmtId="3" fontId="19" fillId="5" borderId="97" xfId="31" applyNumberFormat="1" applyFont="1" applyFill="1" applyBorder="1" applyAlignment="1">
      <alignment horizontal="right" vertical="center" wrapText="1"/>
    </xf>
    <xf numFmtId="3" fontId="19" fillId="5" borderId="98" xfId="31" applyNumberFormat="1" applyFont="1" applyFill="1" applyBorder="1" applyAlignment="1">
      <alignment horizontal="right" vertical="center" wrapText="1"/>
    </xf>
    <xf numFmtId="3" fontId="19" fillId="5" borderId="99" xfId="31" applyNumberFormat="1" applyFont="1" applyFill="1" applyBorder="1" applyAlignment="1">
      <alignment horizontal="right" vertical="center" wrapText="1"/>
    </xf>
    <xf numFmtId="3" fontId="19" fillId="4" borderId="99" xfId="31" applyNumberFormat="1" applyFont="1" applyFill="1" applyBorder="1" applyAlignment="1">
      <alignment horizontal="right" vertical="center" wrapText="1"/>
    </xf>
    <xf numFmtId="3" fontId="19" fillId="0" borderId="100" xfId="31" applyNumberFormat="1" applyFont="1" applyBorder="1" applyAlignment="1">
      <alignment horizontal="right" vertical="center" wrapText="1"/>
    </xf>
    <xf numFmtId="3" fontId="19" fillId="4" borderId="101" xfId="31" applyNumberFormat="1" applyFont="1" applyFill="1" applyBorder="1" applyAlignment="1">
      <alignment horizontal="right" vertical="center" wrapText="1"/>
    </xf>
    <xf numFmtId="3" fontId="19" fillId="4" borderId="102" xfId="31" applyNumberFormat="1" applyFont="1" applyFill="1" applyBorder="1" applyAlignment="1">
      <alignment horizontal="right" vertical="center" wrapText="1"/>
    </xf>
    <xf numFmtId="0" fontId="127" fillId="8" borderId="0" xfId="16" applyFont="1" applyFill="1"/>
    <xf numFmtId="0" fontId="49" fillId="8" borderId="0" xfId="15" applyFont="1" applyFill="1"/>
    <xf numFmtId="0" fontId="34" fillId="8" borderId="0" xfId="15" applyFont="1" applyFill="1"/>
    <xf numFmtId="0" fontId="128" fillId="8" borderId="0" xfId="16" applyFont="1" applyFill="1" applyAlignment="1">
      <alignment vertical="center" wrapText="1"/>
    </xf>
    <xf numFmtId="0" fontId="27" fillId="0" borderId="0" xfId="0" applyFont="1" applyAlignment="1">
      <alignment vertical="center"/>
    </xf>
    <xf numFmtId="0" fontId="49" fillId="0" borderId="4" xfId="0" applyFont="1" applyBorder="1" applyAlignment="1">
      <alignment horizontal="center" vertical="top" wrapText="1"/>
    </xf>
    <xf numFmtId="0" fontId="22" fillId="0" borderId="0" xfId="0" applyFont="1" applyFill="1"/>
    <xf numFmtId="0" fontId="24" fillId="0" borderId="0" xfId="6" applyFont="1" applyFill="1" applyBorder="1" applyAlignment="1">
      <alignment horizontal="center" vertical="center" wrapText="1"/>
    </xf>
    <xf numFmtId="0" fontId="89" fillId="0" borderId="0" xfId="0" applyFont="1" applyFill="1"/>
    <xf numFmtId="0" fontId="22" fillId="0" borderId="0" xfId="0" applyFont="1" applyFill="1" applyAlignment="1">
      <alignment horizontal="center" vertical="center"/>
    </xf>
    <xf numFmtId="0" fontId="22" fillId="0" borderId="0" xfId="0" applyFont="1" applyFill="1" applyBorder="1"/>
    <xf numFmtId="0" fontId="22" fillId="0" borderId="0" xfId="0" applyFont="1" applyFill="1" applyBorder="1" applyAlignment="1">
      <alignment horizontal="center" vertical="center"/>
    </xf>
    <xf numFmtId="0" fontId="129" fillId="0" borderId="0" xfId="0" applyFont="1" applyFill="1" applyBorder="1" applyAlignment="1">
      <alignment horizontal="left" vertical="center" indent="1"/>
    </xf>
    <xf numFmtId="0" fontId="25" fillId="0" borderId="0" xfId="0" applyFont="1" applyFill="1"/>
    <xf numFmtId="0" fontId="35" fillId="0" borderId="0" xfId="0" applyFont="1" applyFill="1"/>
    <xf numFmtId="0" fontId="23" fillId="0" borderId="0" xfId="0" applyFont="1" applyFill="1"/>
    <xf numFmtId="3" fontId="61" fillId="0" borderId="17" xfId="0" applyNumberFormat="1" applyFont="1" applyFill="1" applyBorder="1" applyAlignment="1">
      <alignment vertical="center" wrapText="1"/>
    </xf>
    <xf numFmtId="0" fontId="32" fillId="0" borderId="0" xfId="0" applyFont="1" applyFill="1"/>
    <xf numFmtId="0" fontId="23" fillId="0" borderId="0" xfId="0" applyFont="1" applyFill="1" applyAlignment="1">
      <alignment horizontal="center" vertical="top"/>
    </xf>
    <xf numFmtId="0" fontId="22" fillId="0" borderId="0" xfId="0" applyFont="1" applyFill="1" applyAlignment="1">
      <alignment vertical="center"/>
    </xf>
    <xf numFmtId="0" fontId="23" fillId="0" borderId="0" xfId="0" applyFont="1" applyFill="1" applyAlignment="1">
      <alignment horizontal="center" vertical="center"/>
    </xf>
    <xf numFmtId="0" fontId="23" fillId="0" borderId="0" xfId="0" applyFont="1" applyFill="1" applyAlignment="1">
      <alignment vertical="center"/>
    </xf>
    <xf numFmtId="0" fontId="74" fillId="0" borderId="0" xfId="0" applyFont="1" applyFill="1" applyBorder="1"/>
    <xf numFmtId="0" fontId="130" fillId="8" borderId="0" xfId="0" applyFont="1" applyFill="1"/>
    <xf numFmtId="0" fontId="131" fillId="8" borderId="0" xfId="6" applyFont="1" applyFill="1" applyBorder="1" applyAlignment="1">
      <alignment horizontal="center" vertical="center" wrapText="1"/>
    </xf>
    <xf numFmtId="0" fontId="80" fillId="8" borderId="0" xfId="0" applyFont="1" applyFill="1" applyAlignment="1">
      <alignment vertical="center" wrapText="1"/>
    </xf>
    <xf numFmtId="0" fontId="19" fillId="8" borderId="0" xfId="0" applyFont="1" applyFill="1" applyAlignment="1">
      <alignment horizontal="justify" vertical="center" wrapText="1"/>
    </xf>
    <xf numFmtId="0" fontId="19" fillId="8" borderId="4" xfId="0" applyFont="1" applyFill="1" applyBorder="1" applyAlignment="1">
      <alignment horizontal="justify" vertical="center" wrapText="1"/>
    </xf>
    <xf numFmtId="0" fontId="22" fillId="8" borderId="0" xfId="0" applyFont="1" applyFill="1" applyAlignment="1">
      <alignment vertical="center"/>
    </xf>
    <xf numFmtId="0" fontId="32" fillId="8" borderId="0" xfId="0" applyFont="1" applyFill="1" applyAlignment="1">
      <alignment vertical="center"/>
    </xf>
    <xf numFmtId="0" fontId="33" fillId="8" borderId="0" xfId="0" applyFont="1" applyFill="1" applyAlignment="1">
      <alignment vertical="center"/>
    </xf>
    <xf numFmtId="0" fontId="33" fillId="8" borderId="0" xfId="0" applyFont="1" applyFill="1" applyAlignment="1">
      <alignment vertical="center" wrapText="1"/>
    </xf>
    <xf numFmtId="0" fontId="23" fillId="0" borderId="4" xfId="0" applyFont="1" applyBorder="1" applyAlignment="1">
      <alignment horizontal="center" vertical="center" wrapText="1"/>
    </xf>
    <xf numFmtId="0" fontId="19" fillId="0" borderId="0" xfId="0" applyFont="1" applyAlignment="1">
      <alignment vertical="center" wrapText="1"/>
    </xf>
    <xf numFmtId="0" fontId="31" fillId="0" borderId="14" xfId="0" applyFont="1" applyBorder="1" applyAlignment="1">
      <alignment horizontal="center" vertical="center" wrapText="1"/>
    </xf>
    <xf numFmtId="0" fontId="31" fillId="0" borderId="0" xfId="0" applyFont="1" applyAlignment="1">
      <alignment horizontal="center" vertical="center" wrapText="1"/>
    </xf>
    <xf numFmtId="0" fontId="19" fillId="0" borderId="14" xfId="0" applyFont="1" applyBorder="1" applyAlignment="1">
      <alignment horizontal="center" vertical="center" wrapText="1"/>
    </xf>
    <xf numFmtId="0" fontId="31" fillId="8" borderId="0" xfId="0" applyFont="1" applyFill="1" applyAlignment="1">
      <alignment horizontal="center" vertical="center" wrapText="1"/>
    </xf>
    <xf numFmtId="0" fontId="19" fillId="0" borderId="8" xfId="0" applyFont="1" applyBorder="1" applyAlignment="1">
      <alignment horizontal="center" vertical="center"/>
    </xf>
    <xf numFmtId="0" fontId="19" fillId="0" borderId="17" xfId="0" applyFont="1" applyBorder="1" applyAlignment="1">
      <alignment horizontal="center" vertical="center"/>
    </xf>
    <xf numFmtId="0" fontId="31" fillId="8" borderId="0" xfId="0" applyFont="1" applyFill="1" applyAlignment="1">
      <alignment vertical="center" wrapText="1"/>
    </xf>
    <xf numFmtId="0" fontId="31" fillId="0" borderId="10" xfId="0" applyFont="1" applyBorder="1" applyAlignment="1">
      <alignment vertical="center" wrapText="1"/>
    </xf>
    <xf numFmtId="0" fontId="19" fillId="0" borderId="16" xfId="0" applyFont="1" applyBorder="1" applyAlignment="1">
      <alignment vertical="center" wrapText="1"/>
    </xf>
    <xf numFmtId="0" fontId="19" fillId="0" borderId="8" xfId="0" applyFont="1" applyBorder="1" applyAlignment="1">
      <alignment vertical="center" wrapText="1"/>
    </xf>
    <xf numFmtId="0" fontId="19" fillId="0" borderId="0" xfId="0" applyFont="1" applyAlignment="1">
      <alignment vertical="center"/>
    </xf>
    <xf numFmtId="0" fontId="19" fillId="8" borderId="0" xfId="0" applyFont="1" applyFill="1" applyAlignment="1">
      <alignmen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8" borderId="4" xfId="0" applyFont="1" applyFill="1" applyBorder="1" applyAlignment="1">
      <alignment horizontal="center" vertical="center" wrapText="1"/>
    </xf>
    <xf numFmtId="167" fontId="19" fillId="8" borderId="0" xfId="31" applyNumberFormat="1" applyFont="1" applyFill="1" applyAlignment="1">
      <alignment horizontal="center" vertical="center" wrapText="1"/>
    </xf>
    <xf numFmtId="0" fontId="19" fillId="8" borderId="0" xfId="0" applyFont="1" applyFill="1" applyAlignment="1">
      <alignment horizontal="center" vertical="center" wrapText="1"/>
    </xf>
    <xf numFmtId="14" fontId="64" fillId="8" borderId="12" xfId="13" quotePrefix="1" applyNumberFormat="1" applyFont="1" applyFill="1" applyBorder="1" applyAlignment="1">
      <alignment horizontal="right" vertical="center" wrapText="1"/>
    </xf>
    <xf numFmtId="0" fontId="23" fillId="8" borderId="11" xfId="9" applyFont="1" applyFill="1" applyBorder="1" applyAlignment="1">
      <alignment horizontal="left" vertical="center"/>
    </xf>
    <xf numFmtId="3" fontId="23" fillId="11" borderId="0" xfId="9" applyNumberFormat="1" applyFont="1" applyFill="1" applyAlignment="1">
      <alignment horizontal="right" vertical="center"/>
    </xf>
    <xf numFmtId="3" fontId="23" fillId="8" borderId="0" xfId="9" applyNumberFormat="1" applyFont="1" applyFill="1" applyAlignment="1">
      <alignment horizontal="right" vertical="center"/>
    </xf>
    <xf numFmtId="0" fontId="23" fillId="8" borderId="8" xfId="9" applyFont="1" applyFill="1" applyBorder="1" applyAlignment="1">
      <alignment horizontal="left" vertical="center"/>
    </xf>
    <xf numFmtId="3" fontId="23" fillId="11" borderId="8" xfId="9" applyNumberFormat="1" applyFont="1" applyFill="1" applyBorder="1" applyAlignment="1">
      <alignment horizontal="right" vertical="center"/>
    </xf>
    <xf numFmtId="3" fontId="23" fillId="8" borderId="8" xfId="9" applyNumberFormat="1" applyFont="1" applyFill="1" applyBorder="1" applyAlignment="1">
      <alignment horizontal="right" vertical="center"/>
    </xf>
    <xf numFmtId="0" fontId="23" fillId="8" borderId="9" xfId="9" applyFont="1" applyFill="1" applyBorder="1" applyAlignment="1">
      <alignment horizontal="left" vertical="center"/>
    </xf>
    <xf numFmtId="3" fontId="23" fillId="11" borderId="9" xfId="9" applyNumberFormat="1" applyFont="1" applyFill="1" applyBorder="1" applyAlignment="1">
      <alignment horizontal="right" vertical="center"/>
    </xf>
    <xf numFmtId="3" fontId="23" fillId="8" borderId="9" xfId="9" applyNumberFormat="1" applyFont="1" applyFill="1" applyBorder="1" applyAlignment="1">
      <alignment horizontal="right" vertical="center"/>
    </xf>
    <xf numFmtId="0" fontId="61" fillId="8" borderId="10" xfId="9" applyFont="1" applyFill="1" applyBorder="1" applyAlignment="1">
      <alignment horizontal="left" vertical="center"/>
    </xf>
    <xf numFmtId="3" fontId="23" fillId="11" borderId="10" xfId="9" applyNumberFormat="1" applyFont="1" applyFill="1" applyBorder="1" applyAlignment="1">
      <alignment horizontal="right" vertical="center"/>
    </xf>
    <xf numFmtId="3" fontId="23" fillId="8" borderId="10" xfId="9" applyNumberFormat="1" applyFont="1" applyFill="1" applyBorder="1" applyAlignment="1">
      <alignment horizontal="right" vertical="center"/>
    </xf>
    <xf numFmtId="0" fontId="31" fillId="8" borderId="0" xfId="9" applyFont="1" applyFill="1" applyAlignment="1">
      <alignment vertical="center"/>
    </xf>
    <xf numFmtId="0" fontId="132" fillId="0" borderId="0" xfId="9" applyFont="1" applyAlignment="1">
      <alignment vertical="center"/>
    </xf>
    <xf numFmtId="3" fontId="19" fillId="8" borderId="0" xfId="9" applyNumberFormat="1" applyFont="1" applyFill="1" applyAlignment="1">
      <alignment vertical="center"/>
    </xf>
    <xf numFmtId="3" fontId="132" fillId="0" borderId="0" xfId="9" applyNumberFormat="1" applyFont="1" applyAlignment="1">
      <alignment vertical="center"/>
    </xf>
    <xf numFmtId="3" fontId="19" fillId="0" borderId="0" xfId="9" applyNumberFormat="1" applyFont="1" applyAlignment="1">
      <alignment vertical="center"/>
    </xf>
    <xf numFmtId="168" fontId="133" fillId="0" borderId="0" xfId="9" applyNumberFormat="1" applyFont="1" applyAlignment="1">
      <alignment vertical="center"/>
    </xf>
    <xf numFmtId="0" fontId="133" fillId="0" borderId="0" xfId="9" applyFont="1" applyAlignment="1">
      <alignment vertical="center"/>
    </xf>
    <xf numFmtId="168" fontId="43" fillId="0" borderId="0" xfId="9" applyNumberFormat="1" applyFont="1" applyAlignment="1">
      <alignment vertical="center"/>
    </xf>
    <xf numFmtId="0" fontId="133" fillId="8" borderId="0" xfId="16" applyFont="1" applyFill="1"/>
    <xf numFmtId="0" fontId="38" fillId="0" borderId="0" xfId="9" applyFont="1" applyAlignment="1">
      <alignment horizontal="left" vertical="center"/>
    </xf>
    <xf numFmtId="0" fontId="64" fillId="17" borderId="0" xfId="12" applyFont="1" applyFill="1" applyBorder="1" applyAlignment="1">
      <alignment horizontal="center" vertical="center" wrapText="1"/>
    </xf>
    <xf numFmtId="0" fontId="135" fillId="0" borderId="0" xfId="9" applyFont="1" applyAlignment="1">
      <alignment vertical="center"/>
    </xf>
    <xf numFmtId="0" fontId="136" fillId="11" borderId="0" xfId="16" applyFont="1" applyFill="1"/>
    <xf numFmtId="0" fontId="137" fillId="0" borderId="0" xfId="9" applyFont="1" applyAlignment="1">
      <alignment vertical="center"/>
    </xf>
    <xf numFmtId="0" fontId="136" fillId="11" borderId="0" xfId="16" applyFont="1" applyFill="1" applyAlignment="1">
      <alignment horizontal="right"/>
    </xf>
    <xf numFmtId="0" fontId="43" fillId="0" borderId="0" xfId="9" applyFont="1" applyAlignment="1">
      <alignment horizontal="right" vertical="center"/>
    </xf>
    <xf numFmtId="0" fontId="134" fillId="11" borderId="13" xfId="9" applyFont="1" applyFill="1" applyBorder="1" applyAlignment="1">
      <alignment horizontal="center" vertical="center" wrapText="1"/>
    </xf>
    <xf numFmtId="0" fontId="132" fillId="0" borderId="0" xfId="9" applyFont="1" applyAlignment="1">
      <alignment horizontal="right" vertical="center"/>
    </xf>
    <xf numFmtId="0" fontId="137" fillId="0" borderId="0" xfId="9" applyFont="1" applyAlignment="1">
      <alignment horizontal="right" vertical="center"/>
    </xf>
    <xf numFmtId="0" fontId="138" fillId="11" borderId="11" xfId="9" applyFont="1" applyFill="1" applyBorder="1" applyAlignment="1">
      <alignment horizontal="left" vertical="center"/>
    </xf>
    <xf numFmtId="3" fontId="138" fillId="11" borderId="0" xfId="9" applyNumberFormat="1" applyFont="1" applyFill="1" applyAlignment="1">
      <alignment horizontal="right" vertical="center"/>
    </xf>
    <xf numFmtId="0" fontId="138" fillId="11" borderId="8" xfId="9" applyFont="1" applyFill="1" applyBorder="1" applyAlignment="1">
      <alignment horizontal="left" vertical="center"/>
    </xf>
    <xf numFmtId="3" fontId="138" fillId="11" borderId="8" xfId="9" applyNumberFormat="1" applyFont="1" applyFill="1" applyBorder="1" applyAlignment="1">
      <alignment horizontal="right" vertical="center"/>
    </xf>
    <xf numFmtId="0" fontId="138" fillId="11" borderId="9" xfId="9" applyFont="1" applyFill="1" applyBorder="1" applyAlignment="1">
      <alignment horizontal="left" vertical="center"/>
    </xf>
    <xf numFmtId="3" fontId="138" fillId="11" borderId="9" xfId="9" applyNumberFormat="1" applyFont="1" applyFill="1" applyBorder="1" applyAlignment="1">
      <alignment horizontal="right" vertical="center"/>
    </xf>
    <xf numFmtId="0" fontId="139" fillId="11" borderId="10" xfId="9" applyFont="1" applyFill="1" applyBorder="1" applyAlignment="1">
      <alignment horizontal="left" vertical="center"/>
    </xf>
    <xf numFmtId="3" fontId="138" fillId="11" borderId="10" xfId="9" applyNumberFormat="1" applyFont="1" applyFill="1" applyBorder="1" applyAlignment="1">
      <alignment horizontal="right" vertical="center"/>
    </xf>
    <xf numFmtId="0" fontId="134" fillId="11" borderId="13" xfId="9" applyFont="1" applyFill="1" applyBorder="1" applyAlignment="1">
      <alignment horizontal="right" vertical="center" wrapText="1"/>
    </xf>
    <xf numFmtId="3" fontId="138" fillId="11" borderId="7" xfId="9" applyNumberFormat="1" applyFont="1" applyFill="1" applyBorder="1" applyAlignment="1">
      <alignment horizontal="right" vertical="center"/>
    </xf>
    <xf numFmtId="0" fontId="43" fillId="11" borderId="0" xfId="16" applyFont="1" applyFill="1"/>
    <xf numFmtId="0" fontId="43" fillId="11" borderId="0" xfId="9" applyFont="1" applyFill="1" applyAlignment="1">
      <alignment vertical="center"/>
    </xf>
    <xf numFmtId="0" fontId="138" fillId="11" borderId="0" xfId="16" applyFont="1" applyFill="1"/>
    <xf numFmtId="0" fontId="138" fillId="0" borderId="0" xfId="9" applyFont="1" applyAlignment="1">
      <alignment vertical="center"/>
    </xf>
    <xf numFmtId="0" fontId="140" fillId="0" borderId="0" xfId="9" applyFont="1" applyAlignment="1">
      <alignment vertical="center"/>
    </xf>
    <xf numFmtId="3" fontId="139" fillId="11" borderId="10" xfId="9" applyNumberFormat="1" applyFont="1" applyFill="1" applyBorder="1" applyAlignment="1">
      <alignment horizontal="right" vertical="center"/>
    </xf>
    <xf numFmtId="3" fontId="43" fillId="0" borderId="0" xfId="9" applyNumberFormat="1" applyFont="1" applyAlignment="1">
      <alignment vertical="center"/>
    </xf>
    <xf numFmtId="0" fontId="136" fillId="11" borderId="0" xfId="16" applyFont="1" applyFill="1" applyAlignment="1">
      <alignment vertical="center"/>
    </xf>
    <xf numFmtId="0" fontId="31" fillId="11" borderId="0" xfId="9" applyFont="1" applyFill="1" applyAlignment="1">
      <alignment vertical="center"/>
    </xf>
    <xf numFmtId="0" fontId="139" fillId="11" borderId="0" xfId="16" applyFont="1" applyFill="1"/>
    <xf numFmtId="0" fontId="139" fillId="0" borderId="0" xfId="9" applyFont="1" applyAlignment="1">
      <alignment vertical="center"/>
    </xf>
    <xf numFmtId="0" fontId="141" fillId="0" borderId="0" xfId="9" applyFont="1" applyAlignment="1">
      <alignment vertical="center"/>
    </xf>
    <xf numFmtId="0" fontId="134" fillId="11" borderId="13" xfId="9" applyFont="1" applyFill="1" applyBorder="1" applyAlignment="1">
      <alignment horizontal="center" vertical="center"/>
    </xf>
    <xf numFmtId="0" fontId="142" fillId="11" borderId="0" xfId="16" applyFont="1" applyFill="1"/>
    <xf numFmtId="3" fontId="143" fillId="0" borderId="0" xfId="9" applyNumberFormat="1" applyFont="1" applyAlignment="1">
      <alignment vertical="center"/>
    </xf>
    <xf numFmtId="0" fontId="143" fillId="0" borderId="0" xfId="9" applyFont="1" applyAlignment="1">
      <alignment vertical="center"/>
    </xf>
    <xf numFmtId="0" fontId="104" fillId="0" borderId="0" xfId="9" applyFont="1" applyAlignment="1">
      <alignment vertical="center"/>
    </xf>
    <xf numFmtId="0" fontId="52" fillId="0" borderId="0" xfId="11" applyFont="1"/>
    <xf numFmtId="0" fontId="144" fillId="0" borderId="0" xfId="9" applyFont="1" applyAlignment="1">
      <alignment horizontal="left" vertical="center"/>
    </xf>
    <xf numFmtId="0" fontId="34" fillId="8" borderId="0" xfId="9" applyFont="1" applyFill="1"/>
    <xf numFmtId="0" fontId="145" fillId="0" borderId="0" xfId="9" applyFont="1" applyAlignment="1">
      <alignment horizontal="left" vertical="center" wrapText="1"/>
    </xf>
    <xf numFmtId="0" fontId="145" fillId="0" borderId="0" xfId="9" applyFont="1" applyAlignment="1">
      <alignment vertical="center"/>
    </xf>
    <xf numFmtId="164" fontId="146" fillId="8" borderId="0" xfId="9" applyNumberFormat="1" applyFont="1" applyFill="1" applyAlignment="1">
      <alignment horizontal="right"/>
    </xf>
    <xf numFmtId="0" fontId="39" fillId="8" borderId="0" xfId="12" applyFont="1" applyFill="1" applyBorder="1" applyAlignment="1">
      <alignment horizontal="center" vertical="center" wrapText="1"/>
    </xf>
    <xf numFmtId="0" fontId="25" fillId="8" borderId="0" xfId="9" applyFont="1" applyFill="1" applyAlignment="1">
      <alignment vertical="center"/>
    </xf>
    <xf numFmtId="0" fontId="49" fillId="8" borderId="0" xfId="39" applyFont="1" applyFill="1"/>
    <xf numFmtId="0" fontId="49" fillId="0" borderId="0" xfId="9" applyFont="1" applyAlignment="1">
      <alignment vertical="center"/>
    </xf>
    <xf numFmtId="0" fontId="147" fillId="0" borderId="0" xfId="9" applyFont="1" applyAlignment="1">
      <alignment vertical="center"/>
    </xf>
    <xf numFmtId="0" fontId="34" fillId="0" borderId="0" xfId="9" applyFont="1" applyAlignment="1">
      <alignment horizontal="right" vertical="center"/>
    </xf>
    <xf numFmtId="0" fontId="104" fillId="0" borderId="0" xfId="9" applyFont="1"/>
    <xf numFmtId="0" fontId="148" fillId="0" borderId="0" xfId="9" applyFont="1" applyAlignment="1">
      <alignment vertical="center"/>
    </xf>
    <xf numFmtId="0" fontId="58" fillId="6" borderId="11" xfId="16" applyFont="1" applyFill="1" applyBorder="1" applyAlignment="1">
      <alignment vertical="center"/>
    </xf>
    <xf numFmtId="0" fontId="43" fillId="0" borderId="0" xfId="9" applyFont="1"/>
    <xf numFmtId="0" fontId="43" fillId="0" borderId="0" xfId="9" applyFont="1" applyAlignment="1">
      <alignment vertical="center" wrapText="1"/>
    </xf>
    <xf numFmtId="0" fontId="19" fillId="8" borderId="0" xfId="9" applyFont="1" applyFill="1" applyAlignment="1">
      <alignment horizontal="left" vertical="center" wrapText="1"/>
    </xf>
    <xf numFmtId="0" fontId="58" fillId="6" borderId="11" xfId="16" applyFont="1" applyFill="1" applyBorder="1" applyAlignment="1">
      <alignment horizontal="right" vertical="center"/>
    </xf>
    <xf numFmtId="0" fontId="43" fillId="6" borderId="8" xfId="16" applyFont="1" applyFill="1" applyBorder="1" applyAlignment="1">
      <alignment vertical="center"/>
    </xf>
    <xf numFmtId="0" fontId="43" fillId="6" borderId="9" xfId="16" applyFont="1" applyFill="1" applyBorder="1" applyAlignment="1">
      <alignment vertical="center"/>
    </xf>
    <xf numFmtId="0" fontId="58" fillId="6" borderId="10" xfId="16" applyFont="1" applyFill="1" applyBorder="1" applyAlignment="1">
      <alignment vertical="center"/>
    </xf>
    <xf numFmtId="10" fontId="19" fillId="0" borderId="7" xfId="7" applyNumberFormat="1" applyFont="1" applyBorder="1" applyAlignment="1">
      <alignment horizontal="right" vertical="center"/>
    </xf>
    <xf numFmtId="10" fontId="19" fillId="0" borderId="8" xfId="7" applyNumberFormat="1" applyFont="1" applyBorder="1" applyAlignment="1">
      <alignment horizontal="right" vertical="center"/>
    </xf>
    <xf numFmtId="10" fontId="19" fillId="0" borderId="8" xfId="0" applyNumberFormat="1" applyFont="1" applyBorder="1" applyAlignment="1">
      <alignment horizontal="right" vertical="center" wrapText="1"/>
    </xf>
    <xf numFmtId="0" fontId="21" fillId="0" borderId="0" xfId="0" applyFont="1" applyAlignment="1"/>
    <xf numFmtId="0" fontId="31" fillId="8" borderId="14" xfId="0" applyFont="1" applyFill="1" applyBorder="1" applyAlignment="1">
      <alignment vertical="center"/>
    </xf>
    <xf numFmtId="3" fontId="34" fillId="8" borderId="0" xfId="0" applyNumberFormat="1" applyFont="1" applyFill="1"/>
    <xf numFmtId="0" fontId="49" fillId="8" borderId="0" xfId="0" applyFont="1" applyFill="1" applyAlignment="1">
      <alignment horizontal="right"/>
    </xf>
    <xf numFmtId="0" fontId="35" fillId="8" borderId="0" xfId="16" applyFont="1" applyFill="1" applyAlignment="1">
      <alignment horizontal="left" vertical="center"/>
    </xf>
    <xf numFmtId="0" fontId="35" fillId="8" borderId="0" xfId="16" applyFont="1" applyFill="1"/>
    <xf numFmtId="0" fontId="23" fillId="0" borderId="11" xfId="0" applyFont="1" applyBorder="1" applyAlignment="1">
      <alignment horizontal="justify" vertical="center" wrapText="1"/>
    </xf>
    <xf numFmtId="3" fontId="23" fillId="0" borderId="11" xfId="0" applyNumberFormat="1" applyFont="1" applyBorder="1" applyAlignment="1">
      <alignment vertical="center"/>
    </xf>
    <xf numFmtId="3" fontId="23" fillId="0" borderId="11" xfId="0" applyNumberFormat="1" applyFont="1" applyBorder="1" applyAlignment="1">
      <alignment horizontal="right" vertical="center"/>
    </xf>
    <xf numFmtId="3" fontId="23" fillId="0" borderId="8" xfId="0" applyNumberFormat="1" applyFont="1" applyBorder="1" applyAlignment="1">
      <alignment vertical="center"/>
    </xf>
    <xf numFmtId="3" fontId="23" fillId="0" borderId="8" xfId="0" applyNumberFormat="1" applyFont="1" applyBorder="1" applyAlignment="1">
      <alignment horizontal="right" vertical="center"/>
    </xf>
    <xf numFmtId="0" fontId="23" fillId="0" borderId="8" xfId="0" applyFont="1" applyBorder="1" applyAlignment="1">
      <alignment horizontal="left" vertical="center" wrapText="1" indent="1"/>
    </xf>
    <xf numFmtId="0" fontId="23" fillId="0" borderId="8" xfId="0" applyFont="1" applyBorder="1" applyAlignment="1">
      <alignment horizontal="left" vertical="center" wrapText="1"/>
    </xf>
    <xf numFmtId="3" fontId="35" fillId="0" borderId="8" xfId="0" applyNumberFormat="1" applyFont="1" applyBorder="1" applyAlignment="1">
      <alignment horizontal="right" vertical="center"/>
    </xf>
    <xf numFmtId="3" fontId="23" fillId="0" borderId="8" xfId="0" quotePrefix="1" applyNumberFormat="1" applyFont="1" applyBorder="1" applyAlignment="1">
      <alignment horizontal="right" vertical="center"/>
    </xf>
    <xf numFmtId="0" fontId="23" fillId="0" borderId="8" xfId="0" applyFont="1" applyBorder="1" applyAlignment="1">
      <alignment vertical="center"/>
    </xf>
    <xf numFmtId="3" fontId="32" fillId="8" borderId="0" xfId="0" applyNumberFormat="1" applyFont="1" applyFill="1"/>
    <xf numFmtId="3" fontId="23" fillId="0" borderId="8" xfId="0" applyNumberFormat="1" applyFont="1" applyBorder="1" applyAlignment="1">
      <alignment horizontal="left" vertical="center" indent="1"/>
    </xf>
    <xf numFmtId="3" fontId="61" fillId="0" borderId="9" xfId="0" applyNumberFormat="1" applyFont="1" applyBorder="1" applyAlignment="1">
      <alignment vertical="center"/>
    </xf>
    <xf numFmtId="3" fontId="23" fillId="0" borderId="9" xfId="0" applyNumberFormat="1" applyFont="1" applyBorder="1" applyAlignment="1">
      <alignment horizontal="right" vertical="center" wrapText="1"/>
    </xf>
    <xf numFmtId="3" fontId="61" fillId="0" borderId="8" xfId="0" applyNumberFormat="1" applyFont="1" applyBorder="1" applyAlignment="1">
      <alignment vertical="center"/>
    </xf>
    <xf numFmtId="3" fontId="23" fillId="0" borderId="8" xfId="0" applyNumberFormat="1" applyFont="1" applyBorder="1" applyAlignment="1">
      <alignment horizontal="left" vertical="center"/>
    </xf>
    <xf numFmtId="3" fontId="61" fillId="0" borderId="15" xfId="0" applyNumberFormat="1" applyFont="1" applyBorder="1" applyAlignment="1">
      <alignment vertical="center"/>
    </xf>
    <xf numFmtId="3" fontId="61" fillId="0" borderId="15" xfId="0" applyNumberFormat="1" applyFont="1" applyBorder="1" applyAlignment="1">
      <alignment horizontal="right" vertical="center"/>
    </xf>
    <xf numFmtId="3" fontId="61" fillId="0" borderId="10" xfId="0" applyNumberFormat="1" applyFont="1" applyBorder="1" applyAlignment="1">
      <alignment vertical="center"/>
    </xf>
    <xf numFmtId="3" fontId="61" fillId="0" borderId="10" xfId="0" applyNumberFormat="1" applyFont="1" applyBorder="1" applyAlignment="1">
      <alignment horizontal="right" vertical="center"/>
    </xf>
    <xf numFmtId="0" fontId="97" fillId="8" borderId="0" xfId="0" applyFont="1" applyFill="1"/>
    <xf numFmtId="0" fontId="66" fillId="8" borderId="0" xfId="15" applyFont="1" applyFill="1"/>
    <xf numFmtId="0" fontId="42" fillId="8" borderId="0" xfId="0" applyFont="1" applyFill="1" applyAlignment="1">
      <alignment vertical="center" wrapText="1"/>
    </xf>
    <xf numFmtId="0" fontId="27" fillId="8" borderId="0" xfId="0" applyFont="1" applyFill="1" applyAlignment="1">
      <alignment horizontal="right" vertical="center" wrapText="1"/>
    </xf>
    <xf numFmtId="17" fontId="26" fillId="8" borderId="0" xfId="0" quotePrefix="1" applyNumberFormat="1" applyFont="1" applyFill="1" applyAlignment="1">
      <alignment horizontal="right" vertical="center" wrapText="1"/>
    </xf>
    <xf numFmtId="0" fontId="35" fillId="8" borderId="0" xfId="0" applyFont="1" applyFill="1" applyAlignment="1">
      <alignment vertical="center"/>
    </xf>
    <xf numFmtId="0" fontId="23" fillId="8" borderId="0" xfId="0" applyFont="1" applyFill="1" applyAlignment="1">
      <alignment vertical="center"/>
    </xf>
    <xf numFmtId="0" fontId="149" fillId="0" borderId="0" xfId="0" applyFont="1"/>
    <xf numFmtId="0" fontId="60" fillId="8" borderId="11" xfId="0" applyFont="1" applyFill="1" applyBorder="1" applyAlignment="1">
      <alignment horizontal="left" vertical="center" indent="1"/>
    </xf>
    <xf numFmtId="0" fontId="35" fillId="8" borderId="8" xfId="0" applyFont="1" applyFill="1" applyBorder="1" applyAlignment="1">
      <alignment horizontal="left" vertical="center" indent="1"/>
    </xf>
    <xf numFmtId="3" fontId="35" fillId="8" borderId="8" xfId="0" applyNumberFormat="1" applyFont="1" applyFill="1" applyBorder="1" applyAlignment="1">
      <alignment vertical="center"/>
    </xf>
    <xf numFmtId="3" fontId="35" fillId="0" borderId="8" xfId="0" applyNumberFormat="1" applyFont="1" applyBorder="1" applyAlignment="1">
      <alignment vertical="center"/>
    </xf>
    <xf numFmtId="3" fontId="35" fillId="0" borderId="8" xfId="5" applyFont="1" applyFill="1" applyBorder="1" applyAlignment="1">
      <alignment horizontal="right" vertical="center" wrapText="1"/>
      <protection locked="0"/>
    </xf>
    <xf numFmtId="3" fontId="35" fillId="0" borderId="0" xfId="5" quotePrefix="1" applyFont="1" applyFill="1" applyBorder="1" applyAlignment="1">
      <alignment horizontal="right" vertical="center" wrapText="1"/>
      <protection locked="0"/>
    </xf>
    <xf numFmtId="9" fontId="35" fillId="0" borderId="0" xfId="5" applyNumberFormat="1" applyFont="1" applyFill="1" applyBorder="1" applyAlignment="1">
      <alignment horizontal="right" vertical="center" wrapText="1"/>
      <protection locked="0"/>
    </xf>
    <xf numFmtId="172" fontId="35" fillId="0" borderId="8" xfId="5" quotePrefix="1" applyNumberFormat="1" applyFont="1" applyFill="1" applyBorder="1" applyAlignment="1">
      <alignment horizontal="right" vertical="center" wrapText="1"/>
      <protection locked="0"/>
    </xf>
    <xf numFmtId="3" fontId="60" fillId="8" borderId="10" xfId="0" applyNumberFormat="1" applyFont="1" applyFill="1" applyBorder="1" applyAlignment="1">
      <alignment vertical="center"/>
    </xf>
    <xf numFmtId="3" fontId="60" fillId="0" borderId="10" xfId="0" applyNumberFormat="1" applyFont="1" applyBorder="1" applyAlignment="1">
      <alignment vertical="center"/>
    </xf>
    <xf numFmtId="0" fontId="60" fillId="8" borderId="7" xfId="0" applyFont="1" applyFill="1" applyBorder="1" applyAlignment="1">
      <alignment horizontal="left" vertical="center" indent="1"/>
    </xf>
    <xf numFmtId="0" fontId="35" fillId="8" borderId="7" xfId="0" applyFont="1" applyFill="1" applyBorder="1" applyAlignment="1">
      <alignment vertical="center"/>
    </xf>
    <xf numFmtId="0" fontId="35" fillId="0" borderId="7" xfId="0" applyFont="1" applyBorder="1" applyAlignment="1">
      <alignment vertical="center"/>
    </xf>
    <xf numFmtId="3" fontId="35" fillId="0" borderId="8" xfId="5" quotePrefix="1" applyFont="1" applyFill="1" applyBorder="1" applyAlignment="1">
      <alignment horizontal="right" vertical="center" wrapText="1"/>
      <protection locked="0"/>
    </xf>
    <xf numFmtId="0" fontId="22" fillId="0" borderId="0" xfId="0" applyFont="1" applyFill="1" applyAlignment="1">
      <alignment horizontal="center" vertical="center" wrapText="1"/>
    </xf>
    <xf numFmtId="0" fontId="35" fillId="0" borderId="4" xfId="0" applyFont="1" applyFill="1" applyBorder="1" applyAlignment="1">
      <alignment horizontal="center" vertical="center" wrapText="1"/>
    </xf>
    <xf numFmtId="0" fontId="23" fillId="6" borderId="11" xfId="0" applyFont="1" applyFill="1" applyBorder="1" applyAlignment="1">
      <alignment horizontal="center" vertical="center" wrapText="1"/>
    </xf>
    <xf numFmtId="0" fontId="23" fillId="0" borderId="11" xfId="0" applyFont="1" applyFill="1" applyBorder="1" applyAlignment="1">
      <alignment vertical="center" wrapText="1"/>
    </xf>
    <xf numFmtId="169" fontId="61" fillId="0" borderId="7" xfId="34" applyNumberFormat="1" applyFont="1" applyFill="1" applyBorder="1" applyAlignment="1">
      <alignment horizontal="right" vertical="center"/>
    </xf>
    <xf numFmtId="0" fontId="23" fillId="6" borderId="8" xfId="0" applyFont="1" applyFill="1" applyBorder="1" applyAlignment="1">
      <alignment horizontal="center" vertical="center" wrapText="1"/>
    </xf>
    <xf numFmtId="0" fontId="23" fillId="0" borderId="8" xfId="0" applyFont="1" applyFill="1" applyBorder="1" applyAlignment="1">
      <alignment vertical="center" wrapText="1"/>
    </xf>
    <xf numFmtId="170" fontId="23" fillId="0" borderId="9" xfId="21" applyNumberFormat="1" applyFont="1" applyFill="1" applyBorder="1" applyAlignment="1">
      <alignment horizontal="right" vertical="center"/>
    </xf>
    <xf numFmtId="167" fontId="23" fillId="9" borderId="8" xfId="40" applyNumberFormat="1" applyFont="1" applyFill="1" applyBorder="1" applyAlignment="1">
      <alignment horizontal="right" vertical="center"/>
    </xf>
    <xf numFmtId="0" fontId="23" fillId="6" borderId="17" xfId="0" applyFont="1" applyFill="1" applyBorder="1" applyAlignment="1">
      <alignment horizontal="center" vertical="center" wrapText="1"/>
    </xf>
    <xf numFmtId="0" fontId="23" fillId="0" borderId="17" xfId="0" applyFont="1" applyFill="1" applyBorder="1" applyAlignment="1">
      <alignment vertical="center" wrapText="1"/>
    </xf>
    <xf numFmtId="0" fontId="23" fillId="0" borderId="4" xfId="0" applyFont="1" applyBorder="1" applyAlignment="1">
      <alignment horizontal="center" vertical="top" wrapText="1"/>
    </xf>
    <xf numFmtId="0" fontId="23" fillId="0" borderId="11" xfId="0" applyFont="1" applyBorder="1" applyAlignment="1">
      <alignment horizontal="left" vertical="center"/>
    </xf>
    <xf numFmtId="0" fontId="23" fillId="0" borderId="11" xfId="0" applyFont="1" applyBorder="1" applyAlignment="1">
      <alignment horizontal="center" vertical="center"/>
    </xf>
    <xf numFmtId="0" fontId="23" fillId="0" borderId="11" xfId="0" applyFont="1" applyBorder="1" applyAlignment="1">
      <alignment vertical="center"/>
    </xf>
    <xf numFmtId="0" fontId="23" fillId="0" borderId="7" xfId="0" applyFont="1" applyBorder="1" applyAlignment="1">
      <alignment horizontal="left" vertical="center"/>
    </xf>
    <xf numFmtId="0" fontId="23" fillId="0" borderId="7" xfId="0" applyFont="1" applyBorder="1" applyAlignment="1">
      <alignment horizontal="center" vertical="center"/>
    </xf>
    <xf numFmtId="0" fontId="23" fillId="0" borderId="8" xfId="0" quotePrefix="1" applyFont="1" applyBorder="1" applyAlignment="1">
      <alignment horizontal="center"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3" fillId="0" borderId="9" xfId="0" quotePrefix="1" applyFont="1" applyBorder="1" applyAlignment="1">
      <alignment horizontal="center" vertical="center"/>
    </xf>
    <xf numFmtId="0" fontId="23" fillId="0" borderId="17" xfId="0" applyFont="1" applyBorder="1" applyAlignment="1">
      <alignment horizontal="left" vertical="center"/>
    </xf>
    <xf numFmtId="0" fontId="23" fillId="0" borderId="17" xfId="0" applyFont="1" applyBorder="1" applyAlignment="1">
      <alignment horizontal="center" vertical="center"/>
    </xf>
    <xf numFmtId="0" fontId="23" fillId="0" borderId="17" xfId="0" applyFont="1" applyBorder="1" applyAlignment="1">
      <alignment horizontal="left" vertical="center" wrapText="1"/>
    </xf>
    <xf numFmtId="0" fontId="23" fillId="0" borderId="17" xfId="0" applyFont="1" applyBorder="1" applyAlignment="1">
      <alignment vertical="center"/>
    </xf>
    <xf numFmtId="0" fontId="89" fillId="0" borderId="0" xfId="0" applyFont="1" applyAlignment="1">
      <alignment horizontal="center"/>
    </xf>
    <xf numFmtId="0" fontId="23" fillId="0" borderId="0" xfId="0" applyFont="1" applyAlignment="1">
      <alignment horizontal="center"/>
    </xf>
    <xf numFmtId="0" fontId="23" fillId="8" borderId="4" xfId="0" applyFont="1" applyFill="1" applyBorder="1" applyAlignment="1">
      <alignment horizontal="center" vertical="center" wrapText="1"/>
    </xf>
    <xf numFmtId="0" fontId="150" fillId="8" borderId="11" xfId="0" applyFont="1" applyFill="1" applyBorder="1" applyAlignment="1">
      <alignment horizontal="center" vertical="center" wrapText="1"/>
    </xf>
    <xf numFmtId="0" fontId="23" fillId="12" borderId="8" xfId="0" applyFont="1" applyFill="1" applyBorder="1" applyAlignment="1">
      <alignment horizontal="left" vertical="center" wrapText="1"/>
    </xf>
    <xf numFmtId="0" fontId="150" fillId="13" borderId="8" xfId="0" applyFont="1" applyFill="1" applyBorder="1" applyAlignment="1">
      <alignment horizontal="center" vertical="center" wrapText="1"/>
    </xf>
    <xf numFmtId="0" fontId="150" fillId="8" borderId="8" xfId="0" applyFont="1" applyFill="1" applyBorder="1" applyAlignment="1">
      <alignment horizontal="justify" vertical="center" wrapText="1"/>
    </xf>
    <xf numFmtId="0" fontId="23" fillId="12" borderId="9" xfId="0" applyFont="1" applyFill="1" applyBorder="1" applyAlignment="1">
      <alignment horizontal="left" vertical="center" wrapText="1"/>
    </xf>
    <xf numFmtId="0" fontId="151" fillId="10" borderId="10" xfId="0" applyFont="1" applyFill="1" applyBorder="1" applyAlignment="1">
      <alignment horizontal="justify" vertical="center" wrapText="1"/>
    </xf>
    <xf numFmtId="0" fontId="23" fillId="0" borderId="0" xfId="0" applyFont="1" applyAlignment="1">
      <alignment horizontal="right" vertical="center" wrapText="1"/>
    </xf>
    <xf numFmtId="0" fontId="23" fillId="0" borderId="10" xfId="0" applyFont="1" applyBorder="1" applyAlignment="1">
      <alignment vertical="center" wrapText="1"/>
    </xf>
    <xf numFmtId="0" fontId="61" fillId="0" borderId="10"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7" xfId="0" applyFont="1" applyBorder="1" applyAlignment="1">
      <alignment vertical="center" wrapText="1"/>
    </xf>
    <xf numFmtId="3" fontId="23" fillId="0" borderId="7" xfId="2" applyNumberFormat="1" applyFont="1" applyBorder="1" applyAlignment="1">
      <alignment vertical="center" wrapText="1"/>
    </xf>
    <xf numFmtId="3" fontId="23" fillId="6" borderId="7" xfId="0" applyNumberFormat="1" applyFont="1" applyFill="1" applyBorder="1" applyAlignment="1">
      <alignment vertical="center" wrapText="1"/>
    </xf>
    <xf numFmtId="0" fontId="152" fillId="5" borderId="7" xfId="0" applyFont="1" applyFill="1" applyBorder="1" applyAlignment="1">
      <alignment vertical="center" wrapText="1"/>
    </xf>
    <xf numFmtId="0" fontId="23" fillId="6" borderId="7" xfId="0" applyFont="1" applyFill="1" applyBorder="1" applyAlignment="1">
      <alignment horizontal="center" vertical="center" wrapText="1"/>
    </xf>
    <xf numFmtId="0" fontId="23" fillId="6" borderId="7" xfId="0" applyFont="1" applyFill="1" applyBorder="1" applyAlignment="1">
      <alignment vertical="center" wrapText="1"/>
    </xf>
    <xf numFmtId="0" fontId="23" fillId="0" borderId="8" xfId="0" applyFont="1" applyBorder="1" applyAlignment="1">
      <alignment vertical="center" wrapText="1"/>
    </xf>
    <xf numFmtId="3" fontId="23" fillId="6" borderId="8" xfId="0" applyNumberFormat="1" applyFont="1" applyFill="1" applyBorder="1" applyAlignment="1">
      <alignment vertical="center" wrapText="1"/>
    </xf>
    <xf numFmtId="0" fontId="153" fillId="5" borderId="8" xfId="0" applyFont="1" applyFill="1" applyBorder="1" applyAlignment="1">
      <alignment vertical="center" wrapText="1"/>
    </xf>
    <xf numFmtId="0" fontId="23" fillId="6" borderId="8" xfId="0" applyFont="1" applyFill="1" applyBorder="1" applyAlignment="1">
      <alignment vertical="center" wrapText="1"/>
    </xf>
    <xf numFmtId="0" fontId="154" fillId="5" borderId="8" xfId="0" applyFont="1" applyFill="1" applyBorder="1" applyAlignment="1">
      <alignment vertical="center" wrapText="1"/>
    </xf>
    <xf numFmtId="0" fontId="154" fillId="6" borderId="8" xfId="0" applyFont="1" applyFill="1" applyBorder="1" applyAlignment="1">
      <alignment vertical="center" wrapText="1"/>
    </xf>
    <xf numFmtId="0" fontId="23" fillId="0" borderId="9" xfId="0" applyFont="1" applyBorder="1" applyAlignment="1">
      <alignment horizontal="center" vertical="center" wrapText="1"/>
    </xf>
    <xf numFmtId="0" fontId="23" fillId="0" borderId="9" xfId="0" applyFont="1" applyBorder="1" applyAlignment="1">
      <alignment vertical="center" wrapText="1"/>
    </xf>
    <xf numFmtId="0" fontId="154" fillId="5" borderId="9" xfId="0" applyFont="1" applyFill="1" applyBorder="1" applyAlignment="1">
      <alignment vertical="center" wrapText="1"/>
    </xf>
    <xf numFmtId="0" fontId="23" fillId="6" borderId="9" xfId="0" applyFont="1" applyFill="1" applyBorder="1" applyAlignment="1">
      <alignment vertical="center" wrapText="1"/>
    </xf>
    <xf numFmtId="0" fontId="61" fillId="0" borderId="10" xfId="0" applyFont="1" applyBorder="1" applyAlignment="1">
      <alignment vertical="center" wrapText="1"/>
    </xf>
    <xf numFmtId="0" fontId="155" fillId="5" borderId="10" xfId="0" applyFont="1" applyFill="1" applyBorder="1" applyAlignment="1">
      <alignment vertical="center" wrapText="1"/>
    </xf>
    <xf numFmtId="3" fontId="61" fillId="6" borderId="10" xfId="0" applyNumberFormat="1" applyFont="1" applyFill="1" applyBorder="1" applyAlignment="1">
      <alignment vertical="center" wrapText="1"/>
    </xf>
    <xf numFmtId="3" fontId="23" fillId="0" borderId="7" xfId="0" applyNumberFormat="1" applyFont="1" applyBorder="1" applyAlignment="1">
      <alignment vertical="center" wrapText="1"/>
    </xf>
    <xf numFmtId="0" fontId="23" fillId="0" borderId="8" xfId="0" applyFont="1" applyBorder="1" applyAlignment="1">
      <alignment horizontal="left" vertical="center" wrapText="1" indent="2"/>
    </xf>
    <xf numFmtId="3" fontId="154" fillId="5" borderId="8" xfId="0" applyNumberFormat="1" applyFont="1" applyFill="1" applyBorder="1" applyAlignment="1">
      <alignment vertical="center" wrapText="1"/>
    </xf>
    <xf numFmtId="3" fontId="23" fillId="0" borderId="8" xfId="0" applyNumberFormat="1" applyFont="1" applyBorder="1" applyAlignment="1">
      <alignment vertical="center" wrapText="1"/>
    </xf>
    <xf numFmtId="0" fontId="61" fillId="0" borderId="17" xfId="0" applyFont="1" applyBorder="1" applyAlignment="1">
      <alignment horizontal="center" vertical="center" wrapText="1"/>
    </xf>
    <xf numFmtId="0" fontId="61" fillId="0" borderId="17" xfId="0" applyFont="1" applyBorder="1" applyAlignment="1">
      <alignment vertical="center" wrapText="1"/>
    </xf>
    <xf numFmtId="3" fontId="61" fillId="0" borderId="17" xfId="0" applyNumberFormat="1" applyFont="1" applyBorder="1" applyAlignment="1">
      <alignment vertical="center" wrapText="1"/>
    </xf>
    <xf numFmtId="10" fontId="19" fillId="8" borderId="0" xfId="0" applyNumberFormat="1" applyFont="1" applyFill="1" applyAlignment="1">
      <alignment horizontal="center" vertical="center" wrapText="1"/>
    </xf>
    <xf numFmtId="0" fontId="61" fillId="0" borderId="0" xfId="0" applyFont="1" applyAlignment="1">
      <alignment vertical="center" wrapText="1"/>
    </xf>
    <xf numFmtId="0" fontId="61" fillId="0" borderId="0" xfId="0" applyFont="1" applyAlignment="1">
      <alignment horizontal="right" vertical="center" wrapText="1"/>
    </xf>
    <xf numFmtId="0" fontId="23" fillId="0" borderId="14" xfId="0" applyFont="1" applyBorder="1" applyAlignment="1">
      <alignment horizontal="right" vertical="center" wrapText="1"/>
    </xf>
    <xf numFmtId="0" fontId="23" fillId="0" borderId="16" xfId="0" applyFont="1" applyBorder="1" applyAlignment="1">
      <alignment vertical="center" wrapText="1"/>
    </xf>
    <xf numFmtId="3" fontId="23" fillId="6" borderId="16" xfId="0" applyNumberFormat="1" applyFont="1" applyFill="1" applyBorder="1" applyAlignment="1">
      <alignment horizontal="right" vertical="center" wrapText="1"/>
    </xf>
    <xf numFmtId="0" fontId="23" fillId="6" borderId="0" xfId="0" applyFont="1" applyFill="1" applyAlignment="1">
      <alignment horizontal="right" vertical="center" wrapText="1"/>
    </xf>
    <xf numFmtId="3" fontId="23" fillId="6" borderId="8" xfId="0" applyNumberFormat="1" applyFont="1" applyFill="1" applyBorder="1" applyAlignment="1">
      <alignment horizontal="right" vertical="center" wrapText="1"/>
    </xf>
    <xf numFmtId="3" fontId="23" fillId="6" borderId="9" xfId="0" applyNumberFormat="1" applyFont="1" applyFill="1" applyBorder="1" applyAlignment="1">
      <alignment horizontal="right" vertical="center" wrapText="1"/>
    </xf>
    <xf numFmtId="3" fontId="61" fillId="6" borderId="10" xfId="0" applyNumberFormat="1" applyFont="1" applyFill="1" applyBorder="1" applyAlignment="1">
      <alignment horizontal="right" vertical="center" wrapText="1"/>
    </xf>
    <xf numFmtId="0" fontId="23" fillId="0" borderId="0" xfId="0" applyFont="1" applyAlignment="1">
      <alignment horizontal="right"/>
    </xf>
    <xf numFmtId="0" fontId="58" fillId="8" borderId="5" xfId="0" applyFont="1" applyFill="1" applyBorder="1" applyAlignment="1">
      <alignment vertical="top" wrapText="1"/>
    </xf>
    <xf numFmtId="0" fontId="58" fillId="8" borderId="0" xfId="0" applyFont="1" applyFill="1" applyBorder="1" applyAlignment="1">
      <alignment vertical="top" wrapText="1"/>
    </xf>
    <xf numFmtId="0" fontId="58" fillId="8" borderId="5" xfId="0" applyFont="1" applyFill="1" applyBorder="1" applyAlignment="1">
      <alignment vertical="center" wrapText="1"/>
    </xf>
    <xf numFmtId="0" fontId="58" fillId="8" borderId="0" xfId="0" applyFont="1" applyFill="1" applyBorder="1" applyAlignment="1">
      <alignment vertical="center" wrapText="1"/>
    </xf>
    <xf numFmtId="0" fontId="61" fillId="8" borderId="5" xfId="0" applyFont="1" applyFill="1" applyBorder="1" applyAlignment="1">
      <alignment horizontal="center" vertical="center" wrapText="1"/>
    </xf>
    <xf numFmtId="0" fontId="23" fillId="8" borderId="5" xfId="0" applyFont="1" applyFill="1" applyBorder="1" applyAlignment="1">
      <alignment horizontal="center" vertical="center" wrapText="1"/>
    </xf>
    <xf numFmtId="0" fontId="23" fillId="0" borderId="12" xfId="0" applyFont="1" applyBorder="1" applyAlignment="1">
      <alignment horizontal="center" vertical="center" wrapText="1"/>
    </xf>
    <xf numFmtId="9" fontId="23" fillId="0" borderId="12" xfId="7" applyFont="1" applyBorder="1" applyAlignment="1">
      <alignment horizontal="center" vertical="center" wrapText="1"/>
    </xf>
    <xf numFmtId="10" fontId="23" fillId="0" borderId="12" xfId="7" applyNumberFormat="1" applyFont="1" applyBorder="1" applyAlignment="1">
      <alignment horizontal="center" vertical="center" wrapText="1"/>
    </xf>
    <xf numFmtId="4" fontId="23" fillId="0" borderId="12" xfId="0" applyNumberFormat="1" applyFont="1" applyBorder="1" applyAlignment="1">
      <alignment horizontal="center" vertical="center" wrapText="1"/>
    </xf>
    <xf numFmtId="0" fontId="23" fillId="0" borderId="14" xfId="0" applyFont="1" applyBorder="1" applyAlignment="1">
      <alignment horizontal="center" vertical="center"/>
    </xf>
    <xf numFmtId="9" fontId="23" fillId="0" borderId="14" xfId="7" applyFont="1" applyBorder="1" applyAlignment="1">
      <alignment horizontal="center" vertical="center"/>
    </xf>
    <xf numFmtId="10" fontId="23" fillId="0" borderId="14" xfId="7" applyNumberFormat="1" applyFont="1" applyBorder="1" applyAlignment="1">
      <alignment horizontal="center" vertical="center"/>
    </xf>
    <xf numFmtId="4" fontId="23" fillId="0" borderId="14" xfId="0" applyNumberFormat="1" applyFont="1" applyBorder="1" applyAlignment="1">
      <alignment horizontal="center" vertical="center"/>
    </xf>
    <xf numFmtId="0" fontId="32" fillId="0" borderId="0" xfId="0" applyFont="1" applyAlignment="1">
      <alignment vertical="center" wrapText="1"/>
    </xf>
    <xf numFmtId="9" fontId="23" fillId="0" borderId="13" xfId="7" applyFont="1" applyBorder="1" applyAlignment="1">
      <alignment vertical="center" wrapText="1"/>
    </xf>
    <xf numFmtId="0" fontId="23" fillId="0" borderId="13" xfId="0" applyFont="1" applyBorder="1" applyAlignment="1">
      <alignment vertical="center" wrapText="1"/>
    </xf>
    <xf numFmtId="10" fontId="23" fillId="0" borderId="13" xfId="7" applyNumberFormat="1" applyFont="1" applyBorder="1" applyAlignment="1">
      <alignment vertical="center" wrapText="1"/>
    </xf>
    <xf numFmtId="10" fontId="23" fillId="0" borderId="13" xfId="7" applyNumberFormat="1" applyFont="1" applyBorder="1" applyAlignment="1">
      <alignment horizontal="center" vertical="center" wrapText="1"/>
    </xf>
    <xf numFmtId="4" fontId="23" fillId="0" borderId="13" xfId="0" applyNumberFormat="1" applyFont="1" applyBorder="1" applyAlignment="1">
      <alignment vertical="center" wrapText="1"/>
    </xf>
    <xf numFmtId="0" fontId="97" fillId="8" borderId="0" xfId="13" applyFont="1" applyFill="1" applyAlignment="1">
      <alignment horizontal="left" vertical="center" wrapText="1"/>
    </xf>
    <xf numFmtId="0" fontId="23" fillId="8" borderId="11" xfId="0" applyFont="1" applyFill="1" applyBorder="1" applyAlignment="1">
      <alignment vertical="center" wrapText="1"/>
    </xf>
    <xf numFmtId="0" fontId="23" fillId="8" borderId="11" xfId="0" applyFont="1" applyFill="1" applyBorder="1" applyAlignment="1">
      <alignment horizontal="left" vertical="center" wrapText="1"/>
    </xf>
    <xf numFmtId="3" fontId="23" fillId="0" borderId="11" xfId="0" applyNumberFormat="1" applyFont="1" applyBorder="1" applyAlignment="1">
      <alignment horizontal="center" vertical="center" wrapText="1"/>
    </xf>
    <xf numFmtId="9" fontId="23" fillId="0" borderId="11" xfId="7" applyFont="1" applyBorder="1" applyAlignment="1">
      <alignment horizontal="center" vertical="center" wrapText="1"/>
    </xf>
    <xf numFmtId="10" fontId="23" fillId="0" borderId="11" xfId="7" applyNumberFormat="1" applyFont="1" applyBorder="1" applyAlignment="1">
      <alignment horizontal="center" vertical="center" wrapText="1"/>
    </xf>
    <xf numFmtId="4" fontId="23" fillId="0" borderId="11" xfId="0" applyNumberFormat="1" applyFont="1" applyBorder="1" applyAlignment="1">
      <alignment horizontal="center" vertical="center" wrapText="1"/>
    </xf>
    <xf numFmtId="165" fontId="23" fillId="8" borderId="11" xfId="7" applyNumberFormat="1" applyFont="1" applyFill="1" applyBorder="1" applyAlignment="1">
      <alignment horizontal="center" vertical="center" wrapText="1"/>
    </xf>
    <xf numFmtId="0" fontId="23" fillId="8" borderId="0" xfId="13" applyFont="1" applyFill="1" applyAlignment="1">
      <alignment horizontal="left" vertical="center" wrapText="1"/>
    </xf>
    <xf numFmtId="0" fontId="23" fillId="8" borderId="8" xfId="0" applyFont="1" applyFill="1" applyBorder="1" applyAlignment="1">
      <alignment vertical="center" wrapText="1"/>
    </xf>
    <xf numFmtId="0" fontId="23" fillId="8" borderId="8" xfId="0" applyFont="1" applyFill="1" applyBorder="1" applyAlignment="1">
      <alignment horizontal="left" vertical="center" wrapText="1" indent="3"/>
    </xf>
    <xf numFmtId="3" fontId="23" fillId="0" borderId="8" xfId="0" applyNumberFormat="1" applyFont="1" applyBorder="1" applyAlignment="1">
      <alignment horizontal="center" vertical="center" wrapText="1"/>
    </xf>
    <xf numFmtId="9" fontId="23" fillId="0" borderId="8" xfId="7" applyFont="1" applyBorder="1" applyAlignment="1">
      <alignment horizontal="center" vertical="center" wrapText="1"/>
    </xf>
    <xf numFmtId="10" fontId="23" fillId="0" borderId="8" xfId="7" applyNumberFormat="1" applyFont="1" applyBorder="1" applyAlignment="1">
      <alignment horizontal="center" vertical="center" wrapText="1"/>
    </xf>
    <xf numFmtId="4" fontId="23" fillId="0" borderId="8" xfId="0" applyNumberFormat="1" applyFont="1" applyBorder="1" applyAlignment="1">
      <alignment horizontal="center" vertical="center" wrapText="1"/>
    </xf>
    <xf numFmtId="165" fontId="23" fillId="8" borderId="8" xfId="7" applyNumberFormat="1" applyFont="1" applyFill="1" applyBorder="1" applyAlignment="1">
      <alignment horizontal="center" vertical="center" wrapText="1"/>
    </xf>
    <xf numFmtId="0" fontId="23" fillId="8" borderId="8" xfId="0" applyFont="1" applyFill="1" applyBorder="1" applyAlignment="1">
      <alignment horizontal="left" vertical="center" wrapText="1"/>
    </xf>
    <xf numFmtId="0" fontId="23" fillId="8" borderId="9" xfId="0" applyFont="1" applyFill="1" applyBorder="1" applyAlignment="1">
      <alignment vertical="center" wrapText="1"/>
    </xf>
    <xf numFmtId="0" fontId="23" fillId="8" borderId="9" xfId="0" applyFont="1" applyFill="1" applyBorder="1" applyAlignment="1">
      <alignment horizontal="left" vertical="center" wrapText="1"/>
    </xf>
    <xf numFmtId="3" fontId="23" fillId="0" borderId="9" xfId="0" applyNumberFormat="1" applyFont="1" applyBorder="1" applyAlignment="1">
      <alignment horizontal="center" vertical="center" wrapText="1"/>
    </xf>
    <xf numFmtId="9" fontId="23" fillId="0" borderId="9" xfId="7" applyFont="1" applyBorder="1" applyAlignment="1">
      <alignment horizontal="center" vertical="center" wrapText="1"/>
    </xf>
    <xf numFmtId="10" fontId="23" fillId="0" borderId="9" xfId="7" applyNumberFormat="1" applyFont="1" applyBorder="1" applyAlignment="1">
      <alignment horizontal="center" vertical="center" wrapText="1"/>
    </xf>
    <xf numFmtId="4" fontId="23" fillId="0" borderId="9" xfId="0" applyNumberFormat="1" applyFont="1" applyBorder="1" applyAlignment="1">
      <alignment horizontal="center" vertical="center" wrapText="1"/>
    </xf>
    <xf numFmtId="165" fontId="23" fillId="8" borderId="9" xfId="7" applyNumberFormat="1" applyFont="1" applyFill="1" applyBorder="1" applyAlignment="1">
      <alignment horizontal="center" vertical="center" wrapText="1"/>
    </xf>
    <xf numFmtId="3" fontId="23" fillId="0" borderId="10" xfId="0" applyNumberFormat="1" applyFont="1" applyBorder="1" applyAlignment="1">
      <alignment horizontal="center" vertical="center" wrapText="1"/>
    </xf>
    <xf numFmtId="9" fontId="23" fillId="0" borderId="10" xfId="7" applyFont="1" applyBorder="1" applyAlignment="1">
      <alignment horizontal="center" vertical="center" wrapText="1"/>
    </xf>
    <xf numFmtId="165" fontId="23" fillId="0" borderId="10" xfId="7" applyNumberFormat="1" applyFont="1" applyBorder="1" applyAlignment="1">
      <alignment horizontal="center" vertical="center" wrapText="1"/>
    </xf>
    <xf numFmtId="4" fontId="23" fillId="0" borderId="10" xfId="0" applyNumberFormat="1" applyFont="1" applyBorder="1" applyAlignment="1">
      <alignment horizontal="center" vertical="center" wrapText="1"/>
    </xf>
    <xf numFmtId="165" fontId="23" fillId="8" borderId="10" xfId="7" applyNumberFormat="1" applyFont="1" applyFill="1" applyBorder="1" applyAlignment="1">
      <alignment horizontal="center" vertical="center" wrapText="1"/>
    </xf>
    <xf numFmtId="165" fontId="23" fillId="0" borderId="13" xfId="7" applyNumberFormat="1" applyFont="1" applyBorder="1" applyAlignment="1">
      <alignment vertical="center" wrapText="1"/>
    </xf>
    <xf numFmtId="10" fontId="23" fillId="0" borderId="10" xfId="7" applyNumberFormat="1" applyFont="1" applyBorder="1" applyAlignment="1">
      <alignment horizontal="center" vertical="center" wrapText="1"/>
    </xf>
    <xf numFmtId="0" fontId="61" fillId="8" borderId="0" xfId="13" applyFont="1" applyFill="1" applyAlignment="1">
      <alignment horizontal="left" vertical="center" wrapText="1"/>
    </xf>
    <xf numFmtId="0" fontId="60" fillId="8" borderId="0" xfId="13" applyFont="1" applyFill="1" applyAlignment="1">
      <alignment horizontal="left" vertical="center" wrapText="1"/>
    </xf>
    <xf numFmtId="3" fontId="61" fillId="0" borderId="10" xfId="0" applyNumberFormat="1" applyFont="1" applyBorder="1" applyAlignment="1">
      <alignment horizontal="center" vertical="center" wrapText="1"/>
    </xf>
    <xf numFmtId="9" fontId="61" fillId="0" borderId="10" xfId="7" applyFont="1" applyBorder="1" applyAlignment="1">
      <alignment horizontal="center" vertical="center" wrapText="1"/>
    </xf>
    <xf numFmtId="10" fontId="61" fillId="0" borderId="10" xfId="7" applyNumberFormat="1" applyFont="1" applyBorder="1" applyAlignment="1">
      <alignment horizontal="center" vertical="center" wrapText="1"/>
    </xf>
    <xf numFmtId="4" fontId="61" fillId="0" borderId="10" xfId="0" applyNumberFormat="1" applyFont="1" applyBorder="1" applyAlignment="1">
      <alignment horizontal="center" vertical="center" wrapText="1"/>
    </xf>
    <xf numFmtId="165" fontId="61" fillId="8" borderId="10" xfId="7" applyNumberFormat="1" applyFont="1" applyFill="1" applyBorder="1" applyAlignment="1">
      <alignment horizontal="center" vertical="center" wrapText="1"/>
    </xf>
    <xf numFmtId="0" fontId="19" fillId="8" borderId="7" xfId="0" applyFont="1" applyFill="1" applyBorder="1" applyAlignment="1">
      <alignment horizontal="right" vertical="center" wrapText="1"/>
    </xf>
    <xf numFmtId="0" fontId="19" fillId="0" borderId="7" xfId="0" applyFont="1" applyBorder="1" applyAlignment="1">
      <alignment horizontal="right" vertical="center" wrapText="1"/>
    </xf>
    <xf numFmtId="0" fontId="19" fillId="8" borderId="8" xfId="0" applyFont="1" applyFill="1" applyBorder="1" applyAlignment="1">
      <alignment horizontal="right" vertical="center" wrapText="1"/>
    </xf>
    <xf numFmtId="3" fontId="31" fillId="0" borderId="8" xfId="0" applyNumberFormat="1" applyFont="1" applyBorder="1" applyAlignment="1">
      <alignment horizontal="right" vertical="center" wrapText="1"/>
    </xf>
    <xf numFmtId="10" fontId="31" fillId="0" borderId="8" xfId="0" applyNumberFormat="1" applyFont="1" applyBorder="1" applyAlignment="1">
      <alignment horizontal="right" vertical="center" wrapText="1"/>
    </xf>
    <xf numFmtId="10" fontId="19" fillId="8" borderId="8" xfId="0" applyNumberFormat="1" applyFont="1" applyFill="1" applyBorder="1" applyAlignment="1">
      <alignment horizontal="right" vertical="center" wrapText="1"/>
    </xf>
    <xf numFmtId="3" fontId="19" fillId="8" borderId="9" xfId="0" applyNumberFormat="1" applyFont="1" applyFill="1" applyBorder="1" applyAlignment="1">
      <alignment horizontal="right" vertical="center" wrapText="1"/>
    </xf>
    <xf numFmtId="10" fontId="19" fillId="8" borderId="9" xfId="0" applyNumberFormat="1" applyFont="1" applyFill="1" applyBorder="1" applyAlignment="1">
      <alignment horizontal="right" vertical="center" wrapText="1"/>
    </xf>
    <xf numFmtId="10" fontId="31" fillId="8" borderId="10" xfId="0" applyNumberFormat="1" applyFont="1" applyFill="1" applyBorder="1" applyAlignment="1">
      <alignment horizontal="right" vertical="center" wrapText="1"/>
    </xf>
    <xf numFmtId="0" fontId="156" fillId="9" borderId="0" xfId="6" applyFont="1" applyFill="1" applyBorder="1" applyAlignment="1">
      <alignment horizontal="center" vertical="center" wrapText="1"/>
    </xf>
    <xf numFmtId="0" fontId="89" fillId="0" borderId="0" xfId="0" applyFont="1" applyAlignment="1">
      <alignment vertical="center"/>
    </xf>
    <xf numFmtId="0" fontId="35" fillId="0" borderId="0" xfId="0" applyFont="1" applyAlignment="1">
      <alignment horizontal="center"/>
    </xf>
    <xf numFmtId="0" fontId="61" fillId="8" borderId="0" xfId="0" applyFont="1" applyFill="1" applyAlignment="1">
      <alignment vertical="center" wrapText="1"/>
    </xf>
    <xf numFmtId="0" fontId="23" fillId="0" borderId="0" xfId="0" applyFont="1" applyAlignment="1">
      <alignment horizontal="center" vertical="center"/>
    </xf>
    <xf numFmtId="0" fontId="23" fillId="0" borderId="14" xfId="0" applyFont="1" applyBorder="1" applyAlignment="1">
      <alignment vertical="center"/>
    </xf>
    <xf numFmtId="0" fontId="61" fillId="0" borderId="7" xfId="0" applyFont="1" applyBorder="1" applyAlignment="1">
      <alignment horizontal="left" vertical="center"/>
    </xf>
    <xf numFmtId="3" fontId="23" fillId="0" borderId="7" xfId="0" applyNumberFormat="1" applyFont="1" applyBorder="1" applyAlignment="1">
      <alignment horizontal="center" vertical="center" wrapText="1"/>
    </xf>
    <xf numFmtId="175" fontId="23" fillId="0" borderId="7" xfId="0" applyNumberFormat="1" applyFont="1" applyBorder="1" applyAlignment="1">
      <alignment horizontal="center" vertical="center" wrapText="1"/>
    </xf>
    <xf numFmtId="175" fontId="23" fillId="0" borderId="8" xfId="0" applyNumberFormat="1" applyFont="1" applyBorder="1" applyAlignment="1">
      <alignment horizontal="center" vertical="center" wrapText="1"/>
    </xf>
    <xf numFmtId="0" fontId="23" fillId="0" borderId="17" xfId="0" applyFont="1" applyBorder="1" applyAlignment="1">
      <alignment horizontal="center" vertical="center" wrapText="1"/>
    </xf>
    <xf numFmtId="175" fontId="23" fillId="0" borderId="17" xfId="0" applyNumberFormat="1" applyFont="1" applyBorder="1" applyAlignment="1">
      <alignment horizontal="center" vertical="center" wrapText="1"/>
    </xf>
    <xf numFmtId="0" fontId="23" fillId="0" borderId="71" xfId="0" applyFont="1" applyBorder="1" applyAlignment="1">
      <alignment horizontal="center" vertical="center" wrapText="1"/>
    </xf>
    <xf numFmtId="9" fontId="23" fillId="0" borderId="70" xfId="7" applyFont="1" applyFill="1" applyBorder="1" applyAlignment="1">
      <alignment horizontal="center" vertical="center" wrapText="1"/>
    </xf>
    <xf numFmtId="9" fontId="23" fillId="0" borderId="10" xfId="7" applyFont="1" applyFill="1" applyBorder="1" applyAlignment="1">
      <alignment horizontal="center" vertical="center" wrapText="1"/>
    </xf>
    <xf numFmtId="9" fontId="23" fillId="0" borderId="0" xfId="7" applyFont="1" applyFill="1" applyBorder="1" applyAlignment="1">
      <alignment horizontal="center" vertical="center" wrapText="1"/>
    </xf>
    <xf numFmtId="3" fontId="23" fillId="0" borderId="16" xfId="0" applyNumberFormat="1" applyFont="1" applyBorder="1" applyAlignment="1">
      <alignment horizontal="center" wrapText="1"/>
    </xf>
    <xf numFmtId="0" fontId="35" fillId="0" borderId="0" xfId="0" applyFont="1" applyAlignment="1">
      <alignment horizontal="center" wrapText="1"/>
    </xf>
    <xf numFmtId="3" fontId="23" fillId="0" borderId="7" xfId="0" applyNumberFormat="1" applyFont="1" applyBorder="1" applyAlignment="1">
      <alignment horizontal="center" wrapText="1"/>
    </xf>
    <xf numFmtId="3" fontId="23" fillId="0" borderId="17" xfId="0" applyNumberFormat="1" applyFont="1" applyBorder="1" applyAlignment="1">
      <alignment horizontal="center" wrapText="1"/>
    </xf>
    <xf numFmtId="3" fontId="23" fillId="0" borderId="104" xfId="0" applyNumberFormat="1" applyFont="1" applyBorder="1" applyAlignment="1">
      <alignment horizontal="center" wrapText="1"/>
    </xf>
    <xf numFmtId="3" fontId="23" fillId="0" borderId="105" xfId="0" applyNumberFormat="1" applyFont="1" applyBorder="1" applyAlignment="1">
      <alignment horizontal="center" wrapText="1"/>
    </xf>
    <xf numFmtId="3" fontId="23" fillId="0" borderId="106" xfId="0" applyNumberFormat="1" applyFont="1" applyBorder="1" applyAlignment="1">
      <alignment horizontal="center" wrapText="1"/>
    </xf>
    <xf numFmtId="3" fontId="23" fillId="0" borderId="107" xfId="0" applyNumberFormat="1" applyFont="1" applyBorder="1" applyAlignment="1">
      <alignment horizontal="center" wrapText="1"/>
    </xf>
    <xf numFmtId="3" fontId="23" fillId="0" borderId="108" xfId="0" applyNumberFormat="1" applyFont="1" applyBorder="1" applyAlignment="1">
      <alignment horizontal="center" wrapText="1"/>
    </xf>
    <xf numFmtId="3" fontId="23" fillId="0" borderId="109" xfId="0" applyNumberFormat="1" applyFont="1" applyBorder="1" applyAlignment="1">
      <alignment horizontal="center" wrapText="1"/>
    </xf>
    <xf numFmtId="0" fontId="23" fillId="0" borderId="112" xfId="0" applyFont="1" applyBorder="1" applyAlignment="1">
      <alignment horizontal="center" vertical="center" wrapText="1"/>
    </xf>
    <xf numFmtId="9" fontId="23" fillId="0" borderId="113" xfId="7" applyFont="1" applyFill="1" applyBorder="1" applyAlignment="1">
      <alignment horizontal="center" vertical="center" wrapText="1"/>
    </xf>
    <xf numFmtId="0" fontId="23" fillId="0" borderId="114" xfId="0" applyFont="1" applyBorder="1" applyAlignment="1">
      <alignment horizontal="center" vertical="center"/>
    </xf>
    <xf numFmtId="0" fontId="23" fillId="0" borderId="0" xfId="0" applyFont="1" applyBorder="1" applyAlignment="1">
      <alignment horizontal="center" vertical="center"/>
    </xf>
    <xf numFmtId="0" fontId="23" fillId="0" borderId="115" xfId="0" applyFont="1" applyBorder="1" applyAlignment="1">
      <alignment horizontal="center" vertical="center"/>
    </xf>
    <xf numFmtId="0" fontId="61" fillId="8" borderId="0" xfId="0" applyFont="1" applyFill="1" applyAlignment="1">
      <alignment horizontal="center" vertical="center" wrapText="1"/>
    </xf>
    <xf numFmtId="49" fontId="23" fillId="8" borderId="11" xfId="0" applyNumberFormat="1" applyFont="1" applyFill="1" applyBorder="1" applyAlignment="1">
      <alignment horizontal="center" vertical="center" wrapText="1"/>
    </xf>
    <xf numFmtId="3" fontId="23" fillId="0" borderId="11" xfId="0" applyNumberFormat="1" applyFont="1" applyBorder="1" applyAlignment="1">
      <alignment vertical="center" wrapText="1"/>
    </xf>
    <xf numFmtId="3" fontId="23" fillId="8" borderId="11" xfId="0" applyNumberFormat="1" applyFont="1" applyFill="1" applyBorder="1" applyAlignment="1">
      <alignment vertical="center" wrapText="1"/>
    </xf>
    <xf numFmtId="49" fontId="23" fillId="0" borderId="8" xfId="0" applyNumberFormat="1" applyFont="1" applyBorder="1" applyAlignment="1">
      <alignment horizontal="center" vertical="center" wrapText="1"/>
    </xf>
    <xf numFmtId="3" fontId="23" fillId="8" borderId="8" xfId="0" applyNumberFormat="1" applyFont="1" applyFill="1" applyBorder="1" applyAlignment="1">
      <alignment vertical="center" wrapText="1"/>
    </xf>
    <xf numFmtId="49" fontId="23" fillId="6" borderId="8" xfId="0" applyNumberFormat="1" applyFont="1" applyFill="1" applyBorder="1" applyAlignment="1">
      <alignment horizontal="center" vertical="center" wrapText="1"/>
    </xf>
    <xf numFmtId="0" fontId="23" fillId="6" borderId="8" xfId="0" applyFont="1" applyFill="1" applyBorder="1" applyAlignment="1">
      <alignment horizontal="left" vertical="center" wrapText="1"/>
    </xf>
    <xf numFmtId="49" fontId="23" fillId="0" borderId="9" xfId="0" applyNumberFormat="1" applyFont="1" applyBorder="1" applyAlignment="1">
      <alignment horizontal="center" vertical="center" wrapText="1"/>
    </xf>
    <xf numFmtId="3" fontId="23" fillId="0" borderId="9" xfId="0" applyNumberFormat="1" applyFont="1" applyBorder="1" applyAlignment="1">
      <alignment vertical="center" wrapText="1"/>
    </xf>
    <xf numFmtId="3" fontId="23" fillId="8" borderId="9" xfId="0" applyNumberFormat="1" applyFont="1" applyFill="1" applyBorder="1" applyAlignment="1">
      <alignment vertical="center" wrapText="1"/>
    </xf>
    <xf numFmtId="49" fontId="61" fillId="0" borderId="10" xfId="0" applyNumberFormat="1" applyFont="1" applyBorder="1" applyAlignment="1">
      <alignment horizontal="center" vertical="center" wrapText="1"/>
    </xf>
    <xf numFmtId="0" fontId="23" fillId="0" borderId="14" xfId="0" applyFont="1" applyBorder="1" applyAlignment="1">
      <alignment horizontal="center" vertical="center" wrapText="1"/>
    </xf>
    <xf numFmtId="49" fontId="23" fillId="0" borderId="11" xfId="0" applyNumberFormat="1" applyFont="1" applyBorder="1" applyAlignment="1">
      <alignment horizontal="center" vertical="center" wrapText="1"/>
    </xf>
    <xf numFmtId="0" fontId="23" fillId="0" borderId="11" xfId="0" applyFont="1" applyBorder="1" applyAlignment="1">
      <alignment vertical="center" wrapText="1"/>
    </xf>
    <xf numFmtId="3" fontId="23" fillId="0" borderId="7" xfId="0" quotePrefix="1" applyNumberFormat="1" applyFont="1" applyBorder="1" applyAlignment="1">
      <alignment vertical="center" wrapText="1"/>
    </xf>
    <xf numFmtId="49" fontId="23" fillId="0" borderId="8" xfId="0" applyNumberFormat="1" applyFont="1" applyBorder="1" applyAlignment="1">
      <alignment vertical="center"/>
    </xf>
    <xf numFmtId="49" fontId="23" fillId="6" borderId="9" xfId="0" applyNumberFormat="1" applyFont="1" applyFill="1" applyBorder="1" applyAlignment="1">
      <alignment horizontal="center" vertical="center" wrapText="1"/>
    </xf>
    <xf numFmtId="49" fontId="23" fillId="0" borderId="9" xfId="0" applyNumberFormat="1" applyFont="1" applyBorder="1" applyAlignment="1">
      <alignment vertical="center"/>
    </xf>
    <xf numFmtId="0" fontId="80" fillId="7" borderId="8" xfId="0" applyFont="1" applyFill="1" applyBorder="1" applyAlignment="1">
      <alignment horizontal="center" vertical="center" wrapText="1"/>
    </xf>
    <xf numFmtId="0" fontId="19" fillId="7" borderId="8" xfId="0" applyFont="1" applyFill="1" applyBorder="1" applyAlignment="1">
      <alignment vertical="center" wrapText="1"/>
    </xf>
    <xf numFmtId="0" fontId="19" fillId="7" borderId="9" xfId="0" applyFont="1" applyFill="1" applyBorder="1" applyAlignment="1">
      <alignment vertical="center" wrapText="1"/>
    </xf>
    <xf numFmtId="0" fontId="23" fillId="0" borderId="5" xfId="0" applyFont="1" applyBorder="1" applyAlignment="1">
      <alignment vertical="center"/>
    </xf>
    <xf numFmtId="0" fontId="23" fillId="0" borderId="5" xfId="0" applyFont="1" applyBorder="1" applyAlignment="1">
      <alignment vertical="center" wrapText="1"/>
    </xf>
    <xf numFmtId="0" fontId="23" fillId="8" borderId="0" xfId="0" applyFont="1" applyFill="1" applyAlignment="1">
      <alignment vertical="top" wrapText="1"/>
    </xf>
    <xf numFmtId="0" fontId="23" fillId="8" borderId="14" xfId="0" applyFont="1" applyFill="1" applyBorder="1" applyAlignment="1">
      <alignment vertical="center" wrapText="1"/>
    </xf>
    <xf numFmtId="49" fontId="23" fillId="0" borderId="7" xfId="0" applyNumberFormat="1" applyFont="1" applyBorder="1" applyAlignment="1">
      <alignment horizontal="center" vertical="center" wrapText="1"/>
    </xf>
    <xf numFmtId="3" fontId="23" fillId="7" borderId="8" xfId="0" applyNumberFormat="1" applyFont="1" applyFill="1" applyBorder="1" applyAlignment="1">
      <alignment horizontal="right" vertical="center"/>
    </xf>
    <xf numFmtId="49" fontId="23" fillId="0" borderId="17" xfId="0" applyNumberFormat="1" applyFont="1" applyBorder="1" applyAlignment="1">
      <alignment horizontal="center" vertical="center" wrapText="1"/>
    </xf>
    <xf numFmtId="0" fontId="23" fillId="0" borderId="17" xfId="0" applyFont="1" applyBorder="1" applyAlignment="1">
      <alignment vertical="center" wrapText="1"/>
    </xf>
    <xf numFmtId="3" fontId="23" fillId="0" borderId="17" xfId="0" applyNumberFormat="1" applyFont="1" applyBorder="1" applyAlignment="1">
      <alignment horizontal="right" vertical="center" wrapText="1"/>
    </xf>
    <xf numFmtId="3" fontId="23" fillId="0" borderId="17" xfId="0" applyNumberFormat="1" applyFont="1" applyBorder="1" applyAlignment="1">
      <alignment horizontal="right" vertical="center"/>
    </xf>
    <xf numFmtId="0" fontId="61" fillId="0" borderId="0" xfId="0" applyFont="1" applyAlignment="1">
      <alignment horizontal="center" vertical="center"/>
    </xf>
    <xf numFmtId="49" fontId="23" fillId="0" borderId="16" xfId="0" applyNumberFormat="1" applyFont="1" applyBorder="1" applyAlignment="1">
      <alignment horizontal="center" vertical="center" wrapText="1"/>
    </xf>
    <xf numFmtId="3" fontId="23" fillId="0" borderId="16" xfId="0" applyNumberFormat="1" applyFont="1" applyBorder="1" applyAlignment="1">
      <alignment horizontal="center" vertical="center" wrapText="1"/>
    </xf>
    <xf numFmtId="0" fontId="23" fillId="0" borderId="8" xfId="0" applyFont="1" applyBorder="1" applyAlignment="1">
      <alignment vertical="center" wrapText="1"/>
    </xf>
    <xf numFmtId="0" fontId="61" fillId="8" borderId="5" xfId="0" applyFont="1" applyFill="1" applyBorder="1" applyAlignment="1">
      <alignment vertical="center"/>
    </xf>
    <xf numFmtId="0" fontId="61" fillId="8" borderId="0" xfId="0" applyFont="1" applyFill="1" applyAlignment="1">
      <alignment vertical="center"/>
    </xf>
    <xf numFmtId="49" fontId="23" fillId="5" borderId="16" xfId="0" applyNumberFormat="1" applyFont="1" applyFill="1" applyBorder="1" applyAlignment="1">
      <alignment vertical="center" wrapText="1"/>
    </xf>
    <xf numFmtId="3" fontId="23" fillId="0" borderId="8" xfId="0" quotePrefix="1" applyNumberFormat="1" applyFont="1" applyBorder="1" applyAlignment="1">
      <alignment horizontal="center" vertical="center" wrapText="1"/>
    </xf>
    <xf numFmtId="0" fontId="23" fillId="6" borderId="9" xfId="0" applyFont="1" applyFill="1" applyBorder="1" applyAlignment="1">
      <alignment horizontal="left" vertical="center" wrapText="1"/>
    </xf>
    <xf numFmtId="3" fontId="23" fillId="0" borderId="9" xfId="0" quotePrefix="1" applyNumberFormat="1" applyFont="1" applyBorder="1" applyAlignment="1">
      <alignment horizontal="center" vertical="center" wrapText="1"/>
    </xf>
    <xf numFmtId="3" fontId="61" fillId="0" borderId="10" xfId="0" quotePrefix="1" applyNumberFormat="1" applyFont="1" applyBorder="1" applyAlignment="1">
      <alignment horizontal="center" vertical="center"/>
    </xf>
    <xf numFmtId="0" fontId="61" fillId="0" borderId="16" xfId="0" applyFont="1" applyBorder="1" applyAlignment="1">
      <alignment horizontal="justify" vertical="center" wrapText="1"/>
    </xf>
    <xf numFmtId="0" fontId="23" fillId="7" borderId="16" xfId="0" applyFont="1" applyFill="1" applyBorder="1" applyAlignment="1">
      <alignment vertical="center"/>
    </xf>
    <xf numFmtId="0" fontId="32" fillId="0" borderId="0" xfId="0" applyFont="1" applyAlignment="1">
      <alignment horizontal="left" vertical="top" wrapText="1"/>
    </xf>
    <xf numFmtId="0" fontId="61" fillId="0" borderId="8" xfId="0" applyFont="1" applyBorder="1" applyAlignment="1">
      <alignment vertical="center" wrapText="1"/>
    </xf>
    <xf numFmtId="3" fontId="23" fillId="7" borderId="8" xfId="0" applyNumberFormat="1" applyFont="1" applyFill="1" applyBorder="1" applyAlignment="1">
      <alignment vertical="center"/>
    </xf>
    <xf numFmtId="0" fontId="61" fillId="8" borderId="10" xfId="0" applyFont="1" applyFill="1" applyBorder="1" applyAlignment="1">
      <alignment horizontal="center" vertical="center" wrapText="1"/>
    </xf>
    <xf numFmtId="0" fontId="61" fillId="8" borderId="16" xfId="0" applyFont="1" applyFill="1" applyBorder="1" applyAlignment="1">
      <alignment horizontal="center" vertical="center" wrapText="1"/>
    </xf>
    <xf numFmtId="0" fontId="61" fillId="8" borderId="16" xfId="0" applyFont="1" applyFill="1" applyBorder="1" applyAlignment="1">
      <alignment vertical="center" wrapText="1"/>
    </xf>
    <xf numFmtId="3" fontId="23" fillId="8" borderId="16" xfId="0" applyNumberFormat="1" applyFont="1" applyFill="1" applyBorder="1" applyAlignment="1">
      <alignment horizontal="right" vertical="center" wrapText="1"/>
    </xf>
    <xf numFmtId="0" fontId="23" fillId="8" borderId="8" xfId="0" applyFont="1" applyFill="1" applyBorder="1" applyAlignment="1">
      <alignment horizontal="center" vertical="center" wrapText="1"/>
    </xf>
    <xf numFmtId="3" fontId="150" fillId="5" borderId="8" xfId="0" applyNumberFormat="1" applyFont="1" applyFill="1" applyBorder="1" applyAlignment="1">
      <alignment horizontal="right" vertical="center" wrapText="1"/>
    </xf>
    <xf numFmtId="3" fontId="23" fillId="8" borderId="8" xfId="0" applyNumberFormat="1" applyFont="1" applyFill="1" applyBorder="1" applyAlignment="1">
      <alignment horizontal="right" vertical="center" wrapText="1"/>
    </xf>
    <xf numFmtId="0" fontId="23" fillId="8" borderId="8" xfId="0" applyFont="1" applyFill="1" applyBorder="1" applyAlignment="1">
      <alignment horizontal="justify" vertical="center" wrapText="1"/>
    </xf>
    <xf numFmtId="0" fontId="61" fillId="8" borderId="8" xfId="0" applyFont="1" applyFill="1" applyBorder="1" applyAlignment="1">
      <alignment horizontal="center" vertical="center" wrapText="1"/>
    </xf>
    <xf numFmtId="0" fontId="61" fillId="8" borderId="8" xfId="0" applyFont="1" applyFill="1" applyBorder="1" applyAlignment="1">
      <alignment vertical="center" wrapText="1"/>
    </xf>
    <xf numFmtId="0" fontId="61" fillId="8" borderId="9" xfId="0" applyFont="1" applyFill="1" applyBorder="1" applyAlignment="1">
      <alignment horizontal="center" vertical="center" wrapText="1"/>
    </xf>
    <xf numFmtId="0" fontId="61" fillId="8" borderId="10" xfId="0" applyFont="1" applyFill="1" applyBorder="1" applyAlignment="1">
      <alignment vertical="center" wrapText="1"/>
    </xf>
    <xf numFmtId="3" fontId="61" fillId="8" borderId="10" xfId="0" applyNumberFormat="1" applyFont="1" applyFill="1" applyBorder="1" applyAlignment="1">
      <alignment horizontal="right" vertical="center" wrapText="1"/>
    </xf>
    <xf numFmtId="0" fontId="23" fillId="8" borderId="10" xfId="0" applyFont="1" applyFill="1" applyBorder="1" applyAlignment="1">
      <alignment horizontal="center" vertical="center" wrapText="1"/>
    </xf>
    <xf numFmtId="0" fontId="23" fillId="0" borderId="16" xfId="0" applyFont="1" applyBorder="1" applyAlignment="1">
      <alignment horizontal="center" vertical="center" wrapText="1"/>
    </xf>
    <xf numFmtId="3" fontId="23" fillId="0" borderId="16" xfId="0" applyNumberFormat="1" applyFont="1" applyBorder="1" applyAlignment="1">
      <alignment vertical="center" wrapText="1"/>
    </xf>
    <xf numFmtId="3" fontId="23" fillId="0" borderId="8" xfId="0" quotePrefix="1" applyNumberFormat="1" applyFont="1" applyBorder="1" applyAlignment="1">
      <alignment vertical="center" wrapText="1"/>
    </xf>
    <xf numFmtId="3" fontId="23" fillId="0" borderId="17" xfId="0" applyNumberFormat="1" applyFont="1" applyBorder="1" applyAlignment="1">
      <alignment horizontal="center" vertical="center" wrapText="1"/>
    </xf>
    <xf numFmtId="17" fontId="61" fillId="0" borderId="12" xfId="0" quotePrefix="1" applyNumberFormat="1" applyFont="1" applyBorder="1" applyAlignment="1">
      <alignment horizontal="center" vertical="center"/>
    </xf>
    <xf numFmtId="0" fontId="23" fillId="8" borderId="7" xfId="0" applyFont="1" applyFill="1" applyBorder="1" applyAlignment="1">
      <alignment horizontal="center" vertical="center"/>
    </xf>
    <xf numFmtId="0" fontId="23" fillId="8" borderId="7" xfId="0" applyFont="1" applyFill="1" applyBorder="1" applyAlignment="1">
      <alignment vertical="center" wrapText="1"/>
    </xf>
    <xf numFmtId="3" fontId="23" fillId="8" borderId="7" xfId="31" quotePrefix="1" applyNumberFormat="1" applyFont="1" applyFill="1" applyBorder="1" applyAlignment="1">
      <alignment vertical="center"/>
    </xf>
    <xf numFmtId="3" fontId="23" fillId="8" borderId="7" xfId="31" applyNumberFormat="1" applyFont="1" applyFill="1" applyBorder="1" applyAlignment="1">
      <alignment vertical="center"/>
    </xf>
    <xf numFmtId="3" fontId="23" fillId="8" borderId="8" xfId="31" quotePrefix="1" applyNumberFormat="1" applyFont="1" applyFill="1" applyBorder="1" applyAlignment="1">
      <alignment vertical="center"/>
    </xf>
    <xf numFmtId="3" fontId="23" fillId="8" borderId="8" xfId="31" applyNumberFormat="1" applyFont="1" applyFill="1" applyBorder="1" applyAlignment="1">
      <alignment vertical="center"/>
    </xf>
    <xf numFmtId="0" fontId="23" fillId="8" borderId="8" xfId="8" applyFont="1" applyFill="1" applyBorder="1" applyAlignment="1">
      <alignment vertical="center" wrapText="1"/>
    </xf>
    <xf numFmtId="0" fontId="23" fillId="8" borderId="8" xfId="0" applyFont="1" applyFill="1" applyBorder="1" applyAlignment="1">
      <alignment horizontal="center" vertical="center"/>
    </xf>
    <xf numFmtId="0" fontId="61" fillId="8" borderId="17" xfId="0" applyFont="1" applyFill="1" applyBorder="1" applyAlignment="1">
      <alignment horizontal="center" vertical="center"/>
    </xf>
    <xf numFmtId="0" fontId="61" fillId="8" borderId="17" xfId="0" quotePrefix="1" applyFont="1" applyFill="1" applyBorder="1" applyAlignment="1">
      <alignment vertical="center" wrapText="1"/>
    </xf>
    <xf numFmtId="3" fontId="23" fillId="8" borderId="17" xfId="31" quotePrefix="1" applyNumberFormat="1" applyFont="1" applyFill="1" applyBorder="1" applyAlignment="1">
      <alignment vertical="center" wrapText="1"/>
    </xf>
    <xf numFmtId="0" fontId="23" fillId="8" borderId="16" xfId="0" applyFont="1" applyFill="1" applyBorder="1" applyAlignment="1">
      <alignment horizontal="center" vertical="center" wrapText="1"/>
    </xf>
    <xf numFmtId="0" fontId="23" fillId="8" borderId="16" xfId="0" applyFont="1" applyFill="1" applyBorder="1" applyAlignment="1">
      <alignment vertical="center" wrapText="1"/>
    </xf>
    <xf numFmtId="3" fontId="23" fillId="8" borderId="16" xfId="31" quotePrefix="1" applyNumberFormat="1" applyFont="1" applyFill="1" applyBorder="1" applyAlignment="1">
      <alignment vertical="center" wrapText="1"/>
    </xf>
    <xf numFmtId="3" fontId="23" fillId="8" borderId="16" xfId="31" applyNumberFormat="1" applyFont="1" applyFill="1" applyBorder="1" applyAlignment="1">
      <alignment vertical="center"/>
    </xf>
    <xf numFmtId="0" fontId="23" fillId="8" borderId="8" xfId="0" applyFont="1" applyFill="1" applyBorder="1" applyAlignment="1">
      <alignment horizontal="justify" vertical="center"/>
    </xf>
    <xf numFmtId="3" fontId="23" fillId="8" borderId="8" xfId="31" quotePrefix="1" applyNumberFormat="1" applyFont="1" applyFill="1" applyBorder="1" applyAlignment="1">
      <alignment vertical="center" wrapText="1"/>
    </xf>
    <xf numFmtId="0" fontId="23" fillId="8" borderId="8" xfId="8" applyFont="1" applyFill="1" applyBorder="1" applyAlignment="1">
      <alignment horizontal="justify" vertical="center"/>
    </xf>
    <xf numFmtId="0" fontId="23" fillId="8" borderId="15" xfId="0" applyFont="1" applyFill="1" applyBorder="1" applyAlignment="1">
      <alignment horizontal="center" vertical="center"/>
    </xf>
    <xf numFmtId="0" fontId="61" fillId="8" borderId="15" xfId="0" applyFont="1" applyFill="1" applyBorder="1" applyAlignment="1">
      <alignment horizontal="justify" vertical="center"/>
    </xf>
    <xf numFmtId="3" fontId="23" fillId="8" borderId="15" xfId="8" quotePrefix="1" applyNumberFormat="1" applyFont="1" applyFill="1" applyBorder="1" applyAlignment="1">
      <alignment vertical="center" wrapText="1"/>
    </xf>
    <xf numFmtId="3" fontId="23" fillId="8" borderId="15" xfId="8" applyNumberFormat="1" applyFont="1" applyFill="1" applyBorder="1" applyAlignment="1">
      <alignment vertical="center"/>
    </xf>
    <xf numFmtId="0" fontId="23" fillId="8" borderId="16" xfId="0" applyFont="1" applyFill="1" applyBorder="1" applyAlignment="1">
      <alignment horizontal="center" vertical="center"/>
    </xf>
    <xf numFmtId="3" fontId="23" fillId="8" borderId="15" xfId="31" quotePrefix="1" applyNumberFormat="1" applyFont="1" applyFill="1" applyBorder="1" applyAlignment="1">
      <alignment vertical="center" wrapText="1"/>
    </xf>
    <xf numFmtId="3" fontId="23" fillId="8" borderId="16" xfId="31" quotePrefix="1" applyNumberFormat="1" applyFont="1" applyFill="1" applyBorder="1" applyAlignment="1">
      <alignment vertical="center"/>
    </xf>
    <xf numFmtId="0" fontId="23" fillId="8" borderId="15" xfId="8" applyFont="1" applyFill="1" applyBorder="1" applyAlignment="1">
      <alignment horizontal="center" vertical="center"/>
    </xf>
    <xf numFmtId="0" fontId="61" fillId="8" borderId="15" xfId="8" applyFont="1" applyFill="1" applyBorder="1" applyAlignment="1">
      <alignment horizontal="justify" vertical="center"/>
    </xf>
    <xf numFmtId="3" fontId="23" fillId="8" borderId="15" xfId="31" applyNumberFormat="1" applyFont="1" applyFill="1" applyBorder="1" applyAlignment="1">
      <alignment vertical="center"/>
    </xf>
    <xf numFmtId="0" fontId="61" fillId="8" borderId="16" xfId="0" applyFont="1" applyFill="1" applyBorder="1" applyAlignment="1">
      <alignment vertical="center"/>
    </xf>
    <xf numFmtId="0" fontId="23" fillId="8" borderId="16" xfId="0" applyFont="1" applyFill="1" applyBorder="1" applyAlignment="1">
      <alignment vertical="center"/>
    </xf>
    <xf numFmtId="165" fontId="23" fillId="8" borderId="16" xfId="7" quotePrefix="1" applyNumberFormat="1" applyFont="1" applyFill="1" applyBorder="1" applyAlignment="1">
      <alignment vertical="center" wrapText="1"/>
    </xf>
    <xf numFmtId="165" fontId="23" fillId="8" borderId="8" xfId="7" quotePrefix="1" applyNumberFormat="1" applyFont="1" applyFill="1" applyBorder="1" applyAlignment="1">
      <alignment vertical="center" wrapText="1"/>
    </xf>
    <xf numFmtId="165" fontId="23" fillId="8" borderId="8" xfId="7" applyNumberFormat="1" applyFont="1" applyFill="1" applyBorder="1" applyAlignment="1">
      <alignment vertical="center"/>
    </xf>
    <xf numFmtId="165" fontId="23" fillId="8" borderId="8" xfId="7" quotePrefix="1" applyNumberFormat="1" applyFont="1" applyFill="1" applyBorder="1" applyAlignment="1">
      <alignment vertical="center"/>
    </xf>
    <xf numFmtId="0" fontId="23" fillId="8" borderId="0" xfId="0" quotePrefix="1" applyFont="1" applyFill="1" applyAlignment="1">
      <alignment horizontal="center" vertical="center" wrapText="1"/>
    </xf>
    <xf numFmtId="0" fontId="23" fillId="8" borderId="17" xfId="0" applyFont="1" applyFill="1" applyBorder="1" applyAlignment="1">
      <alignment horizontal="center" vertical="center" wrapText="1"/>
    </xf>
    <xf numFmtId="0" fontId="23" fillId="8" borderId="17" xfId="0" applyFont="1" applyFill="1" applyBorder="1" applyAlignment="1">
      <alignment vertical="center" wrapText="1"/>
    </xf>
    <xf numFmtId="165" fontId="23" fillId="8" borderId="17" xfId="7" quotePrefix="1" applyNumberFormat="1" applyFont="1" applyFill="1" applyBorder="1" applyAlignment="1">
      <alignment vertical="center" wrapText="1"/>
    </xf>
    <xf numFmtId="165" fontId="23" fillId="8" borderId="17" xfId="7" quotePrefix="1" applyNumberFormat="1" applyFont="1" applyFill="1" applyBorder="1" applyAlignment="1">
      <alignment vertical="center"/>
    </xf>
    <xf numFmtId="0" fontId="23" fillId="6" borderId="16" xfId="0" applyFont="1" applyFill="1" applyBorder="1" applyAlignment="1">
      <alignment vertical="center" wrapText="1"/>
    </xf>
    <xf numFmtId="171" fontId="23" fillId="8" borderId="16" xfId="31" quotePrefix="1" applyNumberFormat="1" applyFont="1" applyFill="1" applyBorder="1" applyAlignment="1">
      <alignment horizontal="center" vertical="center" wrapText="1"/>
    </xf>
    <xf numFmtId="0" fontId="23" fillId="6" borderId="8" xfId="0" applyFont="1" applyFill="1" applyBorder="1" applyAlignment="1">
      <alignment horizontal="left" vertical="center" wrapText="1" indent="1"/>
    </xf>
    <xf numFmtId="171" fontId="23" fillId="0" borderId="8" xfId="31" quotePrefix="1" applyNumberFormat="1" applyFont="1" applyFill="1" applyBorder="1" applyAlignment="1">
      <alignment horizontal="center" vertical="center"/>
    </xf>
    <xf numFmtId="171" fontId="23" fillId="0" borderId="8" xfId="31" quotePrefix="1" applyNumberFormat="1" applyFont="1" applyFill="1" applyBorder="1" applyAlignment="1">
      <alignment horizontal="center" vertical="center" wrapText="1"/>
    </xf>
    <xf numFmtId="171" fontId="23" fillId="0" borderId="8" xfId="31" quotePrefix="1" applyNumberFormat="1" applyFont="1" applyBorder="1" applyAlignment="1">
      <alignment horizontal="center" vertical="center"/>
    </xf>
    <xf numFmtId="0" fontId="23" fillId="6" borderId="17" xfId="0" applyFont="1" applyFill="1" applyBorder="1" applyAlignment="1">
      <alignment vertical="center" wrapText="1"/>
    </xf>
    <xf numFmtId="0" fontId="23" fillId="6" borderId="17" xfId="0" applyFont="1" applyFill="1" applyBorder="1" applyAlignment="1">
      <alignment horizontal="left" vertical="center" wrapText="1" indent="1"/>
    </xf>
    <xf numFmtId="171" fontId="23" fillId="0" borderId="17" xfId="31" quotePrefix="1" applyNumberFormat="1" applyFont="1" applyBorder="1" applyAlignment="1">
      <alignment horizontal="center" vertical="center"/>
    </xf>
    <xf numFmtId="0" fontId="23" fillId="6" borderId="0" xfId="0" applyFont="1" applyFill="1" applyAlignment="1">
      <alignment vertical="center" wrapText="1"/>
    </xf>
    <xf numFmtId="0" fontId="61" fillId="8" borderId="14" xfId="0" applyFont="1" applyFill="1" applyBorder="1" applyAlignment="1">
      <alignment horizontal="center" vertical="center" wrapText="1"/>
    </xf>
    <xf numFmtId="0" fontId="23" fillId="6" borderId="0" xfId="0" applyFont="1" applyFill="1" applyAlignment="1">
      <alignment horizontal="center" vertical="center" wrapText="1"/>
    </xf>
    <xf numFmtId="3" fontId="23" fillId="6" borderId="0" xfId="0" applyNumberFormat="1" applyFont="1" applyFill="1" applyAlignment="1">
      <alignment horizontal="right" vertical="center" wrapText="1"/>
    </xf>
    <xf numFmtId="0" fontId="23" fillId="6" borderId="16" xfId="0" applyFont="1" applyFill="1" applyBorder="1" applyAlignment="1">
      <alignment horizontal="center" vertical="center" wrapText="1"/>
    </xf>
    <xf numFmtId="3" fontId="157" fillId="7" borderId="8" xfId="0" applyNumberFormat="1" applyFont="1" applyFill="1" applyBorder="1" applyAlignment="1">
      <alignment vertical="center" wrapText="1"/>
    </xf>
    <xf numFmtId="0" fontId="23" fillId="6" borderId="15" xfId="0" applyFont="1" applyFill="1" applyBorder="1" applyAlignment="1">
      <alignment horizontal="center" vertical="center" wrapText="1"/>
    </xf>
    <xf numFmtId="0" fontId="61" fillId="6" borderId="15" xfId="0" applyFont="1" applyFill="1" applyBorder="1" applyAlignment="1">
      <alignment vertical="center" wrapText="1"/>
    </xf>
    <xf numFmtId="3" fontId="23" fillId="7" borderId="15" xfId="0" applyNumberFormat="1" applyFont="1" applyFill="1" applyBorder="1" applyAlignment="1">
      <alignment vertical="center" wrapText="1"/>
    </xf>
    <xf numFmtId="3" fontId="23" fillId="6" borderId="15" xfId="0" applyNumberFormat="1" applyFont="1" applyFill="1" applyBorder="1" applyAlignment="1">
      <alignment horizontal="right" vertical="center" wrapText="1"/>
    </xf>
    <xf numFmtId="3" fontId="23" fillId="6" borderId="16" xfId="0" applyNumberFormat="1" applyFont="1" applyFill="1" applyBorder="1" applyAlignment="1">
      <alignment vertical="center" wrapText="1"/>
    </xf>
    <xf numFmtId="3" fontId="23" fillId="7" borderId="8" xfId="0" applyNumberFormat="1" applyFont="1" applyFill="1" applyBorder="1" applyAlignment="1">
      <alignment vertical="center" wrapText="1"/>
    </xf>
    <xf numFmtId="3" fontId="23" fillId="0" borderId="0" xfId="0" applyNumberFormat="1" applyFont="1" applyAlignment="1">
      <alignment vertical="center"/>
    </xf>
    <xf numFmtId="0" fontId="61" fillId="0" borderId="14" xfId="0" applyFont="1" applyBorder="1" applyAlignment="1">
      <alignment vertical="center"/>
    </xf>
    <xf numFmtId="9" fontId="61" fillId="0" borderId="14" xfId="7" applyFont="1" applyFill="1" applyBorder="1" applyAlignment="1">
      <alignment vertical="center"/>
    </xf>
    <xf numFmtId="0" fontId="23" fillId="8" borderId="0" xfId="16" applyFont="1" applyFill="1" applyBorder="1" applyAlignment="1">
      <alignment horizontal="right"/>
    </xf>
    <xf numFmtId="0" fontId="23" fillId="0" borderId="0" xfId="2" applyFont="1" applyBorder="1">
      <alignment vertical="center"/>
    </xf>
    <xf numFmtId="0" fontId="61" fillId="0" borderId="0" xfId="4" applyFont="1" applyFill="1" applyBorder="1" applyAlignment="1">
      <alignment vertical="center"/>
    </xf>
    <xf numFmtId="0" fontId="23" fillId="8" borderId="0" xfId="16" applyFont="1" applyFill="1" applyBorder="1"/>
    <xf numFmtId="0" fontId="23" fillId="8" borderId="4" xfId="3" applyFont="1" applyFill="1" applyBorder="1" applyAlignment="1">
      <alignment horizontal="center" vertical="center" wrapText="1"/>
    </xf>
    <xf numFmtId="0" fontId="23" fillId="0" borderId="4" xfId="30" applyFont="1" applyFill="1" applyBorder="1" applyAlignment="1">
      <alignment horizontal="center" vertical="center" wrapText="1"/>
    </xf>
    <xf numFmtId="0" fontId="23" fillId="0" borderId="0" xfId="3" applyFont="1" applyBorder="1">
      <alignment vertical="center"/>
    </xf>
    <xf numFmtId="0" fontId="23" fillId="0" borderId="0" xfId="3" quotePrefix="1" applyFont="1" applyBorder="1" applyAlignment="1">
      <alignment horizontal="center" vertical="center"/>
    </xf>
    <xf numFmtId="0" fontId="61" fillId="0" borderId="11" xfId="3" quotePrefix="1" applyFont="1" applyBorder="1" applyAlignment="1">
      <alignment horizontal="center" vertical="center"/>
    </xf>
    <xf numFmtId="0" fontId="61" fillId="0" borderId="11" xfId="3" applyFont="1" applyBorder="1" applyAlignment="1">
      <alignment horizontal="left" vertical="center" wrapText="1" indent="1"/>
    </xf>
    <xf numFmtId="3" fontId="23" fillId="0" borderId="11" xfId="5" applyFont="1" applyFill="1" applyBorder="1" applyAlignment="1">
      <alignment horizontal="right" vertical="center" indent="1"/>
      <protection locked="0"/>
    </xf>
    <xf numFmtId="3" fontId="23" fillId="7" borderId="11" xfId="5" applyFont="1" applyFill="1" applyBorder="1" applyAlignment="1">
      <alignment horizontal="right" vertical="center" indent="1"/>
      <protection locked="0"/>
    </xf>
    <xf numFmtId="0" fontId="23" fillId="0" borderId="8" xfId="3" quotePrefix="1" applyFont="1" applyBorder="1" applyAlignment="1">
      <alignment horizontal="center" vertical="center"/>
    </xf>
    <xf numFmtId="0" fontId="23" fillId="0" borderId="8" xfId="3" applyFont="1" applyBorder="1" applyAlignment="1">
      <alignment horizontal="left" vertical="center" wrapText="1" indent="2"/>
    </xf>
    <xf numFmtId="3" fontId="23" fillId="0" borderId="8" xfId="5" applyFont="1" applyFill="1" applyBorder="1" applyAlignment="1">
      <alignment horizontal="right" vertical="center" indent="1"/>
      <protection locked="0"/>
    </xf>
    <xf numFmtId="0" fontId="23" fillId="0" borderId="8" xfId="3" applyFont="1" applyBorder="1" applyAlignment="1">
      <alignment horizontal="left" vertical="center" wrapText="1" indent="3"/>
    </xf>
    <xf numFmtId="0" fontId="23" fillId="0" borderId="17" xfId="3" quotePrefix="1" applyFont="1" applyBorder="1" applyAlignment="1">
      <alignment horizontal="center" vertical="center"/>
    </xf>
    <xf numFmtId="0" fontId="23" fillId="0" borderId="17" xfId="3" applyFont="1" applyBorder="1" applyAlignment="1">
      <alignment horizontal="left" vertical="center" wrapText="1" indent="2"/>
    </xf>
    <xf numFmtId="3" fontId="23" fillId="0" borderId="17" xfId="5" applyFont="1" applyFill="1" applyBorder="1" applyAlignment="1">
      <alignment horizontal="right" vertical="center" indent="1"/>
      <protection locked="0"/>
    </xf>
    <xf numFmtId="3" fontId="150" fillId="7" borderId="17" xfId="5" applyFont="1" applyFill="1" applyBorder="1" applyAlignment="1">
      <alignment horizontal="right" vertical="center" indent="1"/>
      <protection locked="0"/>
    </xf>
    <xf numFmtId="0" fontId="32" fillId="8" borderId="0" xfId="16" applyFont="1" applyFill="1" applyBorder="1"/>
    <xf numFmtId="0" fontId="23" fillId="8" borderId="0" xfId="16" applyFont="1" applyFill="1" applyBorder="1" applyAlignment="1">
      <alignment horizontal="right" vertical="center"/>
    </xf>
    <xf numFmtId="0" fontId="23" fillId="0" borderId="0" xfId="3" quotePrefix="1" applyFont="1" applyBorder="1" applyAlignment="1">
      <alignment horizontal="right" vertical="center"/>
    </xf>
    <xf numFmtId="0" fontId="23" fillId="0" borderId="0" xfId="3" applyFont="1" applyBorder="1" applyAlignment="1">
      <alignment horizontal="left" vertical="center" wrapText="1"/>
    </xf>
    <xf numFmtId="0" fontId="23" fillId="0" borderId="0" xfId="2" applyFont="1" applyBorder="1" applyAlignment="1">
      <alignment vertical="center"/>
    </xf>
    <xf numFmtId="0" fontId="23" fillId="8" borderId="0" xfId="16" applyFont="1" applyFill="1" applyBorder="1" applyAlignment="1">
      <alignment vertical="center"/>
    </xf>
    <xf numFmtId="0" fontId="23" fillId="0" borderId="0" xfId="2" applyFont="1" applyBorder="1" applyAlignment="1">
      <alignment horizontal="left" vertical="center" wrapText="1"/>
    </xf>
    <xf numFmtId="0" fontId="23" fillId="0" borderId="5" xfId="30" applyFont="1" applyFill="1" applyBorder="1" applyAlignment="1">
      <alignment horizontal="center" vertical="center" wrapText="1"/>
    </xf>
    <xf numFmtId="0" fontId="23" fillId="0" borderId="0" xfId="30" applyFont="1" applyFill="1" applyBorder="1" applyAlignment="1">
      <alignment horizontal="center" vertical="center" wrapText="1"/>
    </xf>
    <xf numFmtId="0" fontId="23" fillId="0" borderId="12" xfId="3" quotePrefix="1" applyFont="1" applyBorder="1" applyAlignment="1">
      <alignment horizontal="center" vertical="center"/>
    </xf>
    <xf numFmtId="0" fontId="23" fillId="0" borderId="11" xfId="3" quotePrefix="1" applyFont="1" applyBorder="1" applyAlignment="1">
      <alignment horizontal="center" vertical="center"/>
    </xf>
    <xf numFmtId="0" fontId="23" fillId="0" borderId="11" xfId="3" applyFont="1" applyBorder="1" applyAlignment="1">
      <alignment horizontal="left" vertical="center" wrapText="1"/>
    </xf>
    <xf numFmtId="3" fontId="23" fillId="0" borderId="11" xfId="5" applyFont="1" applyFill="1" applyBorder="1" applyAlignment="1">
      <alignment horizontal="right" vertical="center"/>
      <protection locked="0"/>
    </xf>
    <xf numFmtId="0" fontId="23" fillId="0" borderId="8" xfId="3" applyFont="1" applyBorder="1" applyAlignment="1">
      <alignment horizontal="left" vertical="center" wrapText="1" indent="1"/>
    </xf>
    <xf numFmtId="3" fontId="23" fillId="0" borderId="8" xfId="5" applyFont="1" applyFill="1" applyBorder="1" applyAlignment="1">
      <alignment horizontal="right" vertical="center"/>
      <protection locked="0"/>
    </xf>
    <xf numFmtId="0" fontId="23" fillId="0" borderId="8" xfId="3" applyFont="1" applyBorder="1" applyAlignment="1">
      <alignment horizontal="left" vertical="center" wrapText="1"/>
    </xf>
    <xf numFmtId="3" fontId="23" fillId="10" borderId="8" xfId="5" applyFont="1" applyFill="1" applyBorder="1" applyAlignment="1">
      <alignment horizontal="right" vertical="center"/>
      <protection locked="0"/>
    </xf>
    <xf numFmtId="0" fontId="61" fillId="8" borderId="0" xfId="16" applyFont="1" applyFill="1" applyBorder="1" applyAlignment="1">
      <alignment vertical="center"/>
    </xf>
    <xf numFmtId="0" fontId="61" fillId="0" borderId="17" xfId="3" quotePrefix="1" applyFont="1" applyBorder="1" applyAlignment="1">
      <alignment horizontal="center" vertical="center"/>
    </xf>
    <xf numFmtId="0" fontId="61" fillId="0" borderId="17" xfId="3" applyFont="1" applyBorder="1" applyAlignment="1">
      <alignment horizontal="left" vertical="center" wrapText="1"/>
    </xf>
    <xf numFmtId="3" fontId="61" fillId="0" borderId="17" xfId="5" applyFont="1" applyFill="1" applyBorder="1" applyAlignment="1">
      <alignment horizontal="right" vertical="center"/>
      <protection locked="0"/>
    </xf>
    <xf numFmtId="3" fontId="61" fillId="10" borderId="17" xfId="5" applyFont="1" applyFill="1" applyBorder="1" applyAlignment="1">
      <alignment horizontal="right" vertical="center"/>
      <protection locked="0"/>
    </xf>
    <xf numFmtId="0" fontId="61" fillId="0" borderId="0" xfId="2" applyFont="1" applyBorder="1" applyAlignment="1">
      <alignment vertical="center"/>
    </xf>
    <xf numFmtId="0" fontId="23" fillId="0" borderId="0" xfId="2" applyFont="1" applyBorder="1" applyAlignment="1">
      <alignment vertical="top" wrapText="1"/>
    </xf>
    <xf numFmtId="0" fontId="23" fillId="8" borderId="0" xfId="16" applyFont="1" applyFill="1"/>
    <xf numFmtId="0" fontId="23" fillId="0" borderId="0" xfId="0" applyFont="1" applyBorder="1" applyAlignment="1">
      <alignment horizontal="center"/>
    </xf>
    <xf numFmtId="0" fontId="23" fillId="8" borderId="0" xfId="16" applyFont="1" applyFill="1" applyAlignment="1">
      <alignment horizontal="right"/>
    </xf>
    <xf numFmtId="0" fontId="23" fillId="8" borderId="0" xfId="16" applyFont="1" applyFill="1" applyAlignment="1">
      <alignment vertical="center"/>
    </xf>
    <xf numFmtId="0" fontId="23" fillId="0" borderId="16" xfId="0" applyFont="1" applyBorder="1" applyAlignment="1">
      <alignment horizontal="center" vertical="center"/>
    </xf>
    <xf numFmtId="0" fontId="23" fillId="0" borderId="16" xfId="0" applyFont="1" applyBorder="1"/>
    <xf numFmtId="167" fontId="23" fillId="0" borderId="7" xfId="31" applyNumberFormat="1" applyFont="1" applyBorder="1" applyAlignment="1">
      <alignment vertical="center"/>
    </xf>
    <xf numFmtId="0" fontId="23" fillId="0" borderId="8" xfId="0" applyFont="1" applyBorder="1"/>
    <xf numFmtId="167" fontId="23" fillId="0" borderId="8" xfId="31" applyNumberFormat="1" applyFont="1" applyBorder="1" applyAlignment="1">
      <alignment vertical="center"/>
    </xf>
    <xf numFmtId="0" fontId="23" fillId="0" borderId="8" xfId="0" applyFont="1" applyBorder="1" applyAlignment="1">
      <alignment horizontal="left" indent="2"/>
    </xf>
    <xf numFmtId="167" fontId="23" fillId="5" borderId="8" xfId="31" applyNumberFormat="1" applyFont="1" applyFill="1" applyBorder="1" applyAlignment="1">
      <alignment vertical="center"/>
    </xf>
    <xf numFmtId="0" fontId="23" fillId="0" borderId="8" xfId="0" applyFont="1" applyBorder="1" applyAlignment="1">
      <alignment horizontal="left" wrapText="1" indent="2"/>
    </xf>
    <xf numFmtId="0" fontId="23" fillId="0" borderId="9" xfId="0" applyFont="1" applyBorder="1" applyAlignment="1">
      <alignment horizontal="left" indent="2"/>
    </xf>
    <xf numFmtId="167" fontId="23" fillId="5" borderId="9" xfId="31" applyNumberFormat="1" applyFont="1" applyFill="1" applyBorder="1" applyAlignment="1">
      <alignment vertical="center"/>
    </xf>
    <xf numFmtId="0" fontId="23" fillId="0" borderId="11" xfId="0" applyFont="1" applyBorder="1"/>
    <xf numFmtId="167" fontId="23" fillId="0" borderId="11" xfId="31" applyNumberFormat="1" applyFont="1" applyBorder="1" applyAlignment="1">
      <alignment vertical="center"/>
    </xf>
    <xf numFmtId="0" fontId="23" fillId="0" borderId="8" xfId="0" applyFont="1" applyBorder="1" applyAlignment="1">
      <alignment horizontal="left" indent="4"/>
    </xf>
    <xf numFmtId="0" fontId="23" fillId="0" borderId="15" xfId="0" applyFont="1" applyBorder="1" applyAlignment="1">
      <alignment horizontal="center" vertical="center"/>
    </xf>
    <xf numFmtId="0" fontId="23" fillId="0" borderId="15" xfId="0" applyFont="1" applyBorder="1" applyAlignment="1">
      <alignment horizontal="left" indent="4"/>
    </xf>
    <xf numFmtId="167" fontId="23" fillId="0" borderId="15" xfId="31" applyNumberFormat="1" applyFont="1" applyBorder="1" applyAlignment="1">
      <alignment vertical="center"/>
    </xf>
    <xf numFmtId="0" fontId="61" fillId="8" borderId="0" xfId="16" applyFont="1" applyFill="1" applyAlignment="1">
      <alignment vertical="center"/>
    </xf>
    <xf numFmtId="167" fontId="61" fillId="0" borderId="14" xfId="31" applyNumberFormat="1" applyFont="1" applyBorder="1" applyAlignment="1">
      <alignment vertical="center"/>
    </xf>
    <xf numFmtId="0" fontId="32" fillId="8" borderId="0" xfId="16" applyFont="1" applyFill="1" applyBorder="1" applyAlignment="1">
      <alignment horizontal="right"/>
    </xf>
    <xf numFmtId="0" fontId="22" fillId="0" borderId="0" xfId="0" applyFont="1" applyBorder="1" applyAlignment="1">
      <alignment horizontal="center"/>
    </xf>
    <xf numFmtId="0" fontId="23" fillId="8" borderId="0" xfId="16" applyFont="1" applyFill="1" applyBorder="1" applyAlignment="1">
      <alignment vertical="top"/>
    </xf>
    <xf numFmtId="0" fontId="23" fillId="0" borderId="13" xfId="0" applyFont="1" applyBorder="1" applyAlignment="1">
      <alignment vertical="top" wrapText="1"/>
    </xf>
    <xf numFmtId="0" fontId="23" fillId="0" borderId="13" xfId="0" applyFont="1" applyBorder="1" applyAlignment="1">
      <alignment horizontal="left" vertical="top" wrapText="1"/>
    </xf>
    <xf numFmtId="0" fontId="23" fillId="0" borderId="0" xfId="0" applyFont="1" applyBorder="1" applyAlignment="1">
      <alignment vertical="top"/>
    </xf>
    <xf numFmtId="0" fontId="23" fillId="0" borderId="0" xfId="0" applyFont="1" applyBorder="1" applyAlignment="1">
      <alignment horizontal="center" vertical="top" wrapText="1"/>
    </xf>
    <xf numFmtId="0" fontId="23" fillId="0" borderId="0" xfId="0" applyFont="1" applyBorder="1" applyAlignment="1">
      <alignment vertical="top" wrapText="1"/>
    </xf>
    <xf numFmtId="0" fontId="23" fillId="0" borderId="0" xfId="0" applyFont="1" applyBorder="1" applyAlignment="1">
      <alignment vertical="center" wrapText="1"/>
    </xf>
    <xf numFmtId="0" fontId="23" fillId="0" borderId="9" xfId="0" applyFont="1" applyBorder="1" applyAlignment="1">
      <alignment horizontal="left" vertical="center" wrapText="1"/>
    </xf>
    <xf numFmtId="3" fontId="23" fillId="0" borderId="9" xfId="0" applyNumberFormat="1" applyFont="1" applyBorder="1" applyAlignment="1">
      <alignment vertical="center"/>
    </xf>
    <xf numFmtId="0" fontId="32" fillId="8" borderId="0" xfId="16" applyFont="1" applyFill="1" applyBorder="1" applyAlignment="1">
      <alignment vertical="center"/>
    </xf>
    <xf numFmtId="0" fontId="35" fillId="0" borderId="0" xfId="0" applyFont="1" applyBorder="1" applyAlignment="1">
      <alignment vertical="center"/>
    </xf>
    <xf numFmtId="0" fontId="158" fillId="0" borderId="0" xfId="0" applyFont="1" applyBorder="1" applyAlignment="1">
      <alignment vertical="center"/>
    </xf>
    <xf numFmtId="0" fontId="158" fillId="0" borderId="0" xfId="0" applyFont="1" applyBorder="1"/>
    <xf numFmtId="0" fontId="49" fillId="8" borderId="0" xfId="0" applyFont="1" applyFill="1" applyAlignment="1">
      <alignment horizontal="center"/>
    </xf>
    <xf numFmtId="0" fontId="61" fillId="8" borderId="24" xfId="0" applyFont="1" applyFill="1" applyBorder="1" applyAlignment="1">
      <alignment horizontal="center" vertical="center" wrapText="1"/>
    </xf>
    <xf numFmtId="0" fontId="61" fillId="8" borderId="24" xfId="0" applyFont="1" applyFill="1" applyBorder="1" applyAlignment="1">
      <alignment vertical="center" wrapText="1"/>
    </xf>
    <xf numFmtId="0" fontId="61" fillId="8" borderId="4" xfId="0" applyFont="1" applyFill="1" applyBorder="1" applyAlignment="1">
      <alignment horizontal="center" vertical="center" wrapText="1"/>
    </xf>
    <xf numFmtId="0" fontId="61" fillId="8" borderId="4" xfId="0" applyFont="1" applyFill="1" applyBorder="1"/>
    <xf numFmtId="0" fontId="150" fillId="8" borderId="81" xfId="0" applyFont="1" applyFill="1" applyBorder="1" applyAlignment="1">
      <alignment vertical="center" wrapText="1"/>
    </xf>
    <xf numFmtId="0" fontId="23" fillId="8" borderId="18" xfId="0" applyFont="1" applyFill="1" applyBorder="1" applyAlignment="1">
      <alignment vertical="center" wrapText="1"/>
    </xf>
    <xf numFmtId="0" fontId="23" fillId="8" borderId="82" xfId="0" applyFont="1" applyFill="1" applyBorder="1" applyAlignment="1">
      <alignment vertical="center" wrapText="1"/>
    </xf>
    <xf numFmtId="0" fontId="150" fillId="8" borderId="82" xfId="0" applyFont="1" applyFill="1" applyBorder="1" applyAlignment="1">
      <alignment vertical="center" wrapText="1"/>
    </xf>
    <xf numFmtId="0" fontId="23" fillId="8" borderId="36" xfId="0" applyFont="1" applyFill="1" applyBorder="1" applyAlignment="1">
      <alignment horizontal="center" vertical="center"/>
    </xf>
    <xf numFmtId="0" fontId="61" fillId="8" borderId="36" xfId="0" applyFont="1" applyFill="1" applyBorder="1" applyAlignment="1">
      <alignment horizontal="left" vertical="center" wrapText="1"/>
    </xf>
    <xf numFmtId="3" fontId="23" fillId="8" borderId="83" xfId="0" applyNumberFormat="1" applyFont="1" applyFill="1" applyBorder="1" applyAlignment="1">
      <alignment vertical="center" wrapText="1"/>
    </xf>
    <xf numFmtId="3" fontId="23" fillId="8" borderId="84" xfId="0" applyNumberFormat="1" applyFont="1" applyFill="1" applyBorder="1" applyAlignment="1">
      <alignment vertical="center" wrapText="1"/>
    </xf>
    <xf numFmtId="165" fontId="23" fillId="8" borderId="84" xfId="7" applyNumberFormat="1" applyFont="1" applyFill="1" applyBorder="1" applyAlignment="1">
      <alignment vertical="center" wrapText="1"/>
    </xf>
    <xf numFmtId="3" fontId="23" fillId="8" borderId="85" xfId="0" applyNumberFormat="1" applyFont="1" applyFill="1" applyBorder="1" applyAlignment="1">
      <alignment vertical="center" wrapText="1"/>
    </xf>
    <xf numFmtId="0" fontId="23" fillId="8" borderId="26" xfId="0" applyFont="1" applyFill="1" applyBorder="1" applyAlignment="1">
      <alignment horizontal="center" vertical="center"/>
    </xf>
    <xf numFmtId="0" fontId="23" fillId="8" borderId="26" xfId="0" applyFont="1" applyFill="1" applyBorder="1" applyAlignment="1">
      <alignment horizontal="left" vertical="center" indent="1"/>
    </xf>
    <xf numFmtId="3" fontId="23" fillId="8" borderId="86" xfId="31" applyNumberFormat="1" applyFont="1" applyFill="1" applyBorder="1" applyAlignment="1">
      <alignment vertical="center"/>
    </xf>
    <xf numFmtId="3" fontId="23" fillId="8" borderId="87" xfId="31" applyNumberFormat="1" applyFont="1" applyFill="1" applyBorder="1" applyAlignment="1">
      <alignment vertical="center"/>
    </xf>
    <xf numFmtId="165" fontId="23" fillId="8" borderId="87" xfId="7" applyNumberFormat="1" applyFont="1" applyFill="1" applyBorder="1" applyAlignment="1">
      <alignment vertical="center"/>
    </xf>
    <xf numFmtId="3" fontId="23" fillId="8" borderId="88" xfId="31" applyNumberFormat="1" applyFont="1" applyFill="1" applyBorder="1" applyAlignment="1">
      <alignment vertical="center"/>
    </xf>
    <xf numFmtId="0" fontId="23" fillId="8" borderId="26" xfId="0" applyFont="1" applyFill="1" applyBorder="1" applyAlignment="1">
      <alignment horizontal="left" vertical="center" indent="3"/>
    </xf>
    <xf numFmtId="0" fontId="23" fillId="8" borderId="26" xfId="0" applyFont="1" applyFill="1" applyBorder="1" applyAlignment="1">
      <alignment horizontal="left" vertical="center" wrapText="1" indent="3"/>
    </xf>
    <xf numFmtId="0" fontId="61" fillId="8" borderId="26" xfId="0" applyFont="1" applyFill="1" applyBorder="1" applyAlignment="1">
      <alignment horizontal="left" vertical="center" wrapText="1"/>
    </xf>
    <xf numFmtId="3" fontId="23" fillId="5" borderId="87" xfId="31" applyNumberFormat="1" applyFont="1" applyFill="1" applyBorder="1" applyAlignment="1">
      <alignment vertical="center"/>
    </xf>
    <xf numFmtId="165" fontId="23" fillId="5" borderId="87" xfId="7" applyNumberFormat="1" applyFont="1" applyFill="1" applyBorder="1" applyAlignment="1">
      <alignment vertical="center"/>
    </xf>
    <xf numFmtId="0" fontId="23" fillId="8" borderId="26" xfId="0" applyFont="1" applyFill="1" applyBorder="1" applyAlignment="1">
      <alignment horizontal="left" vertical="center" wrapText="1" indent="1"/>
    </xf>
    <xf numFmtId="0" fontId="23" fillId="8" borderId="27" xfId="0" applyFont="1" applyFill="1" applyBorder="1" applyAlignment="1">
      <alignment horizontal="center" vertical="center"/>
    </xf>
    <xf numFmtId="0" fontId="23" fillId="8" borderId="27" xfId="0" applyFont="1" applyFill="1" applyBorder="1" applyAlignment="1">
      <alignment horizontal="left" vertical="center"/>
    </xf>
    <xf numFmtId="3" fontId="23" fillId="8" borderId="89" xfId="31" applyNumberFormat="1" applyFont="1" applyFill="1" applyBorder="1" applyAlignment="1">
      <alignment vertical="center"/>
    </xf>
    <xf numFmtId="3" fontId="23" fillId="8" borderId="90" xfId="31" applyNumberFormat="1" applyFont="1" applyFill="1" applyBorder="1" applyAlignment="1">
      <alignment vertical="center"/>
    </xf>
    <xf numFmtId="165" fontId="23" fillId="8" borderId="90" xfId="7" applyNumberFormat="1" applyFont="1" applyFill="1" applyBorder="1" applyAlignment="1">
      <alignment vertical="center"/>
    </xf>
    <xf numFmtId="3" fontId="23" fillId="8" borderId="91" xfId="31" applyNumberFormat="1" applyFont="1" applyFill="1" applyBorder="1" applyAlignment="1">
      <alignment vertical="center"/>
    </xf>
    <xf numFmtId="0" fontId="32" fillId="8" borderId="0" xfId="16" applyFont="1" applyFill="1"/>
    <xf numFmtId="0" fontId="35" fillId="8" borderId="0" xfId="0" applyFont="1" applyFill="1" applyAlignment="1">
      <alignment horizontal="center"/>
    </xf>
    <xf numFmtId="0" fontId="35" fillId="8" borderId="0" xfId="0" applyFont="1" applyFill="1" applyAlignment="1">
      <alignment vertical="center" wrapText="1"/>
    </xf>
    <xf numFmtId="3" fontId="35" fillId="8" borderId="0" xfId="0" applyNumberFormat="1" applyFont="1" applyFill="1"/>
    <xf numFmtId="0" fontId="19" fillId="8" borderId="92" xfId="0" applyFont="1" applyFill="1" applyBorder="1" applyAlignment="1">
      <alignment horizontal="center" vertical="center"/>
    </xf>
    <xf numFmtId="0" fontId="31" fillId="8" borderId="30" xfId="0" applyFont="1" applyFill="1" applyBorder="1" applyAlignment="1">
      <alignment vertical="center" wrapText="1"/>
    </xf>
    <xf numFmtId="0" fontId="43" fillId="8" borderId="0" xfId="0" applyFont="1" applyFill="1" applyAlignment="1">
      <alignment vertical="center"/>
    </xf>
    <xf numFmtId="0" fontId="19" fillId="8" borderId="31" xfId="0" applyFont="1" applyFill="1" applyBorder="1" applyAlignment="1">
      <alignment horizontal="center" vertical="center"/>
    </xf>
    <xf numFmtId="0" fontId="19" fillId="8" borderId="31" xfId="0" applyFont="1" applyFill="1" applyBorder="1" applyAlignment="1">
      <alignment horizontal="left" vertical="center" wrapText="1"/>
    </xf>
    <xf numFmtId="0" fontId="19" fillId="8" borderId="32" xfId="0" applyFont="1" applyFill="1" applyBorder="1" applyAlignment="1">
      <alignment horizontal="center" vertical="center"/>
    </xf>
    <xf numFmtId="0" fontId="19" fillId="8" borderId="32" xfId="0" applyFont="1" applyFill="1" applyBorder="1" applyAlignment="1">
      <alignment horizontal="left" vertical="center" wrapText="1"/>
    </xf>
    <xf numFmtId="3" fontId="19" fillId="8" borderId="30" xfId="0" applyNumberFormat="1" applyFont="1" applyFill="1" applyBorder="1" applyAlignment="1">
      <alignment vertical="center" wrapText="1"/>
    </xf>
    <xf numFmtId="3" fontId="19" fillId="8" borderId="31" xfId="0" applyNumberFormat="1" applyFont="1" applyFill="1" applyBorder="1" applyAlignment="1">
      <alignment vertical="center" wrapText="1"/>
    </xf>
    <xf numFmtId="3" fontId="19" fillId="8" borderId="32" xfId="0" applyNumberFormat="1" applyFont="1" applyFill="1" applyBorder="1" applyAlignment="1">
      <alignment vertical="center" wrapText="1"/>
    </xf>
    <xf numFmtId="0" fontId="19" fillId="8" borderId="116" xfId="0" applyFont="1" applyFill="1" applyBorder="1" applyAlignment="1">
      <alignment horizontal="center" vertical="center" wrapText="1"/>
    </xf>
    <xf numFmtId="0" fontId="19" fillId="8" borderId="117" xfId="0" applyFont="1" applyFill="1" applyBorder="1" applyAlignment="1">
      <alignment horizontal="center" vertical="center" wrapText="1"/>
    </xf>
    <xf numFmtId="3" fontId="19" fillId="8" borderId="118" xfId="0" applyNumberFormat="1" applyFont="1" applyFill="1" applyBorder="1" applyAlignment="1">
      <alignment vertical="center" wrapText="1"/>
    </xf>
    <xf numFmtId="3" fontId="19" fillId="8" borderId="119" xfId="0" applyNumberFormat="1" applyFont="1" applyFill="1" applyBorder="1" applyAlignment="1">
      <alignment vertical="center" wrapText="1"/>
    </xf>
    <xf numFmtId="3" fontId="19" fillId="8" borderId="120" xfId="0" applyNumberFormat="1" applyFont="1" applyFill="1" applyBorder="1" applyAlignment="1">
      <alignment vertical="center" wrapText="1"/>
    </xf>
    <xf numFmtId="3" fontId="19" fillId="8" borderId="121" xfId="0" applyNumberFormat="1" applyFont="1" applyFill="1" applyBorder="1" applyAlignment="1">
      <alignment vertical="center" wrapText="1"/>
    </xf>
    <xf numFmtId="3" fontId="19" fillId="8" borderId="122" xfId="0" applyNumberFormat="1" applyFont="1" applyFill="1" applyBorder="1" applyAlignment="1">
      <alignment vertical="center" wrapText="1"/>
    </xf>
    <xf numFmtId="0" fontId="19" fillId="8" borderId="0" xfId="0" applyFont="1" applyFill="1" applyBorder="1" applyAlignment="1">
      <alignment vertical="center" wrapText="1"/>
    </xf>
    <xf numFmtId="165" fontId="19" fillId="8" borderId="30" xfId="7" applyNumberFormat="1" applyFont="1" applyFill="1" applyBorder="1" applyAlignment="1">
      <alignment horizontal="right" vertical="center" wrapText="1"/>
    </xf>
    <xf numFmtId="165" fontId="19" fillId="8" borderId="31" xfId="7" applyNumberFormat="1" applyFont="1" applyFill="1" applyBorder="1" applyAlignment="1">
      <alignment horizontal="right" vertical="center" wrapText="1"/>
    </xf>
    <xf numFmtId="3" fontId="19" fillId="10" borderId="31" xfId="0" applyNumberFormat="1" applyFont="1" applyFill="1" applyBorder="1" applyAlignment="1">
      <alignment vertical="center" wrapText="1"/>
    </xf>
    <xf numFmtId="165" fontId="19" fillId="8" borderId="32" xfId="7" applyNumberFormat="1" applyFont="1" applyFill="1" applyBorder="1" applyAlignment="1">
      <alignment horizontal="right" vertical="center" wrapText="1"/>
    </xf>
    <xf numFmtId="3" fontId="19" fillId="10" borderId="121" xfId="0" applyNumberFormat="1" applyFont="1" applyFill="1" applyBorder="1" applyAlignment="1">
      <alignment vertical="center" wrapText="1"/>
    </xf>
    <xf numFmtId="3" fontId="19" fillId="10" borderId="123" xfId="0" applyNumberFormat="1" applyFont="1" applyFill="1" applyBorder="1" applyAlignment="1">
      <alignment vertical="center" wrapText="1"/>
    </xf>
    <xf numFmtId="3" fontId="19" fillId="10" borderId="124" xfId="0" applyNumberFormat="1" applyFont="1" applyFill="1" applyBorder="1" applyAlignment="1">
      <alignment vertical="center" wrapText="1"/>
    </xf>
    <xf numFmtId="0" fontId="61" fillId="8" borderId="0" xfId="16" applyFont="1" applyFill="1"/>
    <xf numFmtId="0" fontId="61" fillId="8" borderId="0" xfId="0" applyFont="1" applyFill="1"/>
    <xf numFmtId="0" fontId="19" fillId="8" borderId="0" xfId="0" applyFont="1" applyFill="1" applyBorder="1" applyAlignment="1">
      <alignment horizontal="right" wrapText="1"/>
    </xf>
    <xf numFmtId="0" fontId="43" fillId="8" borderId="0" xfId="0" applyFont="1" applyFill="1" applyAlignment="1">
      <alignment horizontal="center" vertical="center"/>
    </xf>
    <xf numFmtId="0" fontId="19" fillId="8" borderId="0" xfId="0" applyFont="1" applyFill="1" applyAlignment="1">
      <alignment horizontal="center" vertical="center"/>
    </xf>
    <xf numFmtId="0" fontId="130" fillId="8" borderId="0" xfId="0" applyFont="1" applyFill="1" applyAlignment="1">
      <alignment horizontal="center" vertical="center"/>
    </xf>
    <xf numFmtId="0" fontId="23" fillId="8" borderId="0" xfId="0" applyFont="1" applyFill="1" applyAlignment="1">
      <alignment horizontal="center" vertical="center"/>
    </xf>
    <xf numFmtId="0" fontId="23" fillId="8" borderId="13" xfId="0" applyFont="1" applyFill="1" applyBorder="1" applyAlignment="1">
      <alignment horizontal="center" vertical="center"/>
    </xf>
    <xf numFmtId="0" fontId="35" fillId="8" borderId="13" xfId="0" applyFont="1" applyFill="1" applyBorder="1" applyAlignment="1">
      <alignment horizontal="center" vertical="center" wrapText="1"/>
    </xf>
    <xf numFmtId="0" fontId="32" fillId="8" borderId="0" xfId="16" applyFont="1" applyFill="1" applyAlignment="1">
      <alignment horizontal="right"/>
    </xf>
    <xf numFmtId="0" fontId="23" fillId="8" borderId="33" xfId="0" applyFont="1" applyFill="1" applyBorder="1" applyAlignment="1">
      <alignment horizontal="center" vertical="center"/>
    </xf>
    <xf numFmtId="0" fontId="23" fillId="8" borderId="33" xfId="0" applyFont="1" applyFill="1" applyBorder="1" applyAlignment="1">
      <alignment vertical="center" wrapText="1"/>
    </xf>
    <xf numFmtId="0" fontId="23" fillId="8" borderId="93" xfId="0" applyFont="1" applyFill="1" applyBorder="1" applyAlignment="1">
      <alignment horizontal="left" vertical="center" wrapText="1"/>
    </xf>
    <xf numFmtId="2" fontId="23" fillId="8" borderId="34" xfId="0" applyNumberFormat="1" applyFont="1" applyFill="1" applyBorder="1" applyAlignment="1">
      <alignment horizontal="right" vertical="center" wrapText="1"/>
    </xf>
    <xf numFmtId="0" fontId="23" fillId="8" borderId="34" xfId="0" applyFont="1" applyFill="1" applyBorder="1" applyAlignment="1">
      <alignment horizontal="right" vertical="center" wrapText="1"/>
    </xf>
    <xf numFmtId="9" fontId="23" fillId="8" borderId="34" xfId="7" applyFont="1" applyFill="1" applyBorder="1" applyAlignment="1">
      <alignment horizontal="right" vertical="center" wrapText="1"/>
    </xf>
    <xf numFmtId="0" fontId="23" fillId="8" borderId="34" xfId="0" applyFont="1" applyFill="1" applyBorder="1" applyAlignment="1">
      <alignment horizontal="center" vertical="center"/>
    </xf>
    <xf numFmtId="0" fontId="23" fillId="8" borderId="34" xfId="0" applyFont="1" applyFill="1" applyBorder="1" applyAlignment="1">
      <alignment vertical="center" wrapText="1"/>
    </xf>
    <xf numFmtId="0" fontId="23" fillId="8" borderId="34" xfId="0" applyFont="1" applyFill="1" applyBorder="1" applyAlignment="1">
      <alignment horizontal="left" vertical="center" wrapText="1"/>
    </xf>
    <xf numFmtId="2" fontId="23" fillId="8" borderId="93" xfId="0" applyNumberFormat="1" applyFont="1" applyFill="1" applyBorder="1" applyAlignment="1">
      <alignment horizontal="right" vertical="center" wrapText="1"/>
    </xf>
    <xf numFmtId="0" fontId="23" fillId="8" borderId="93" xfId="0" applyFont="1" applyFill="1" applyBorder="1" applyAlignment="1">
      <alignment horizontal="right" vertical="center" wrapText="1"/>
    </xf>
    <xf numFmtId="9" fontId="23" fillId="8" borderId="93" xfId="7" applyFont="1" applyFill="1" applyBorder="1" applyAlignment="1">
      <alignment horizontal="right" vertical="center" wrapText="1"/>
    </xf>
    <xf numFmtId="0" fontId="23" fillId="8" borderId="35" xfId="0" applyFont="1" applyFill="1" applyBorder="1" applyAlignment="1">
      <alignment horizontal="center" vertical="center" wrapText="1"/>
    </xf>
    <xf numFmtId="0" fontId="23" fillId="8" borderId="35" xfId="0" applyFont="1" applyFill="1" applyBorder="1" applyAlignment="1">
      <alignment horizontal="left" vertical="center" wrapText="1"/>
    </xf>
    <xf numFmtId="0" fontId="23" fillId="8" borderId="14" xfId="0" applyFont="1" applyFill="1" applyBorder="1" applyAlignment="1">
      <alignment horizontal="left" vertical="center" wrapText="1"/>
    </xf>
    <xf numFmtId="2" fontId="23" fillId="8" borderId="35" xfId="0" applyNumberFormat="1" applyFont="1" applyFill="1" applyBorder="1" applyAlignment="1">
      <alignment horizontal="right" vertical="center" wrapText="1"/>
    </xf>
    <xf numFmtId="0" fontId="23" fillId="8" borderId="35" xfId="0" applyFont="1" applyFill="1" applyBorder="1" applyAlignment="1">
      <alignment horizontal="right" vertical="center" wrapText="1"/>
    </xf>
    <xf numFmtId="9" fontId="23" fillId="8" borderId="35" xfId="7" applyFont="1" applyFill="1" applyBorder="1" applyAlignment="1">
      <alignment horizontal="right" vertical="center" wrapText="1"/>
    </xf>
    <xf numFmtId="0" fontId="35" fillId="8" borderId="10" xfId="0" applyFont="1" applyFill="1" applyBorder="1" applyAlignment="1">
      <alignment horizontal="center"/>
    </xf>
    <xf numFmtId="0" fontId="19" fillId="8" borderId="33" xfId="0" applyFont="1" applyFill="1" applyBorder="1" applyAlignment="1">
      <alignment horizontal="justify" vertical="center"/>
    </xf>
    <xf numFmtId="167" fontId="19" fillId="8" borderId="0" xfId="31" applyNumberFormat="1" applyFont="1" applyFill="1" applyAlignment="1">
      <alignment vertical="center"/>
    </xf>
    <xf numFmtId="0" fontId="19" fillId="8" borderId="34" xfId="0" applyFont="1" applyFill="1" applyBorder="1" applyAlignment="1">
      <alignment horizontal="justify" vertical="center"/>
    </xf>
    <xf numFmtId="0" fontId="19" fillId="8" borderId="35" xfId="0" applyFont="1" applyFill="1" applyBorder="1" applyAlignment="1">
      <alignment horizontal="justify" vertical="center"/>
    </xf>
    <xf numFmtId="0" fontId="23" fillId="8" borderId="0" xfId="0" applyFont="1" applyFill="1" applyAlignment="1">
      <alignment horizontal="center" vertical="top"/>
    </xf>
    <xf numFmtId="176" fontId="23" fillId="8" borderId="4" xfId="31" applyNumberFormat="1" applyFont="1" applyFill="1" applyBorder="1" applyAlignment="1">
      <alignment vertical="center" wrapText="1"/>
    </xf>
    <xf numFmtId="176" fontId="23" fillId="0" borderId="4" xfId="31" applyNumberFormat="1" applyFont="1" applyBorder="1" applyAlignment="1">
      <alignment horizontal="center" vertical="center" wrapText="1"/>
    </xf>
    <xf numFmtId="176" fontId="23" fillId="8" borderId="4" xfId="31" applyNumberFormat="1" applyFont="1" applyFill="1" applyBorder="1"/>
    <xf numFmtId="176" fontId="23" fillId="0" borderId="4" xfId="31" applyNumberFormat="1" applyFont="1" applyBorder="1" applyAlignment="1">
      <alignment vertical="center" wrapText="1"/>
    </xf>
    <xf numFmtId="0" fontId="23" fillId="8" borderId="33" xfId="0" applyFont="1" applyFill="1" applyBorder="1" applyAlignment="1">
      <alignment horizontal="justify" vertical="center"/>
    </xf>
    <xf numFmtId="0" fontId="23" fillId="8" borderId="34" xfId="0" applyFont="1" applyFill="1" applyBorder="1" applyAlignment="1">
      <alignment horizontal="justify" vertical="center"/>
    </xf>
    <xf numFmtId="0" fontId="23" fillId="8" borderId="35" xfId="0" applyFont="1" applyFill="1" applyBorder="1" applyAlignment="1">
      <alignment horizontal="justify" vertical="center"/>
    </xf>
    <xf numFmtId="0" fontId="23" fillId="8" borderId="0" xfId="0" applyFont="1" applyFill="1" applyAlignment="1">
      <alignment horizontal="justify" vertical="top"/>
    </xf>
    <xf numFmtId="167" fontId="23" fillId="8" borderId="0" xfId="31" applyNumberFormat="1" applyFont="1" applyFill="1"/>
    <xf numFmtId="0" fontId="34" fillId="8" borderId="0" xfId="16" applyFont="1" applyFill="1" applyAlignment="1">
      <alignment vertical="center"/>
    </xf>
    <xf numFmtId="0" fontId="35" fillId="8" borderId="0" xfId="0" applyFont="1" applyFill="1" applyAlignment="1">
      <alignment horizontal="justify" vertical="center"/>
    </xf>
    <xf numFmtId="167" fontId="35" fillId="8" borderId="0" xfId="31" applyNumberFormat="1" applyFont="1" applyFill="1" applyAlignment="1">
      <alignment vertical="center"/>
    </xf>
    <xf numFmtId="0" fontId="27" fillId="8" borderId="0" xfId="0" applyFont="1" applyFill="1" applyAlignment="1">
      <alignment horizontal="justify" vertical="top"/>
    </xf>
    <xf numFmtId="167" fontId="27" fillId="8" borderId="0" xfId="31" applyNumberFormat="1" applyFont="1" applyFill="1"/>
    <xf numFmtId="176" fontId="23" fillId="8" borderId="0" xfId="31" applyNumberFormat="1" applyFont="1" applyFill="1" applyBorder="1"/>
    <xf numFmtId="176" fontId="23" fillId="8" borderId="0" xfId="31" applyNumberFormat="1" applyFont="1" applyFill="1" applyBorder="1" applyAlignment="1">
      <alignment horizontal="center" vertical="center"/>
    </xf>
    <xf numFmtId="176" fontId="23" fillId="0" borderId="0" xfId="31" applyNumberFormat="1" applyFont="1" applyBorder="1" applyAlignment="1">
      <alignment horizontal="center" vertical="center"/>
    </xf>
    <xf numFmtId="176" fontId="23" fillId="8" borderId="0" xfId="31" applyNumberFormat="1" applyFont="1" applyFill="1" applyBorder="1" applyAlignment="1">
      <alignment vertical="center" wrapText="1"/>
    </xf>
    <xf numFmtId="167" fontId="23" fillId="8" borderId="103" xfId="31" applyNumberFormat="1" applyFont="1" applyFill="1" applyBorder="1" applyAlignment="1">
      <alignment vertical="center"/>
    </xf>
    <xf numFmtId="167" fontId="23" fillId="0" borderId="103" xfId="31" applyNumberFormat="1" applyFont="1" applyBorder="1" applyAlignment="1">
      <alignment vertical="center"/>
    </xf>
    <xf numFmtId="167" fontId="23" fillId="8" borderId="34" xfId="31" applyNumberFormat="1" applyFont="1" applyFill="1" applyBorder="1" applyAlignment="1">
      <alignment vertical="center"/>
    </xf>
    <xf numFmtId="167" fontId="23" fillId="0" borderId="34" xfId="31" applyNumberFormat="1" applyFont="1" applyBorder="1" applyAlignment="1">
      <alignment vertical="center"/>
    </xf>
    <xf numFmtId="167" fontId="23" fillId="8" borderId="35" xfId="31" applyNumberFormat="1" applyFont="1" applyFill="1" applyBorder="1" applyAlignment="1">
      <alignment vertical="center"/>
    </xf>
    <xf numFmtId="167" fontId="23" fillId="8" borderId="103" xfId="31" applyNumberFormat="1" applyFont="1" applyFill="1" applyBorder="1" applyAlignment="1">
      <alignment horizontal="right" vertical="center"/>
    </xf>
    <xf numFmtId="167" fontId="23" fillId="0" borderId="103" xfId="31" applyNumberFormat="1" applyFont="1" applyBorder="1" applyAlignment="1">
      <alignment horizontal="right" vertical="center"/>
    </xf>
    <xf numFmtId="167" fontId="23" fillId="8" borderId="34" xfId="31" applyNumberFormat="1" applyFont="1" applyFill="1" applyBorder="1" applyAlignment="1">
      <alignment horizontal="right" vertical="center"/>
    </xf>
    <xf numFmtId="167" fontId="23" fillId="0" borderId="34" xfId="31" applyNumberFormat="1" applyFont="1" applyBorder="1" applyAlignment="1">
      <alignment horizontal="right" vertical="center"/>
    </xf>
    <xf numFmtId="167" fontId="23" fillId="8" borderId="35" xfId="31" applyNumberFormat="1" applyFont="1" applyFill="1" applyBorder="1" applyAlignment="1">
      <alignment horizontal="right" vertical="center"/>
    </xf>
    <xf numFmtId="176" fontId="23" fillId="8" borderId="0" xfId="31" applyNumberFormat="1" applyFont="1" applyFill="1" applyBorder="1" applyAlignment="1">
      <alignment vertical="center"/>
    </xf>
    <xf numFmtId="0" fontId="160" fillId="8" borderId="24" xfId="0" applyFont="1" applyFill="1" applyBorder="1" applyAlignment="1">
      <alignment vertical="top" wrapText="1"/>
    </xf>
    <xf numFmtId="0" fontId="160" fillId="8" borderId="0" xfId="0" applyFont="1" applyFill="1" applyBorder="1" applyAlignment="1">
      <alignment vertical="top" wrapText="1"/>
    </xf>
    <xf numFmtId="0" fontId="160" fillId="8" borderId="4" xfId="0" applyFont="1" applyFill="1" applyBorder="1" applyAlignment="1">
      <alignment vertical="top" wrapText="1"/>
    </xf>
    <xf numFmtId="0" fontId="23" fillId="8" borderId="0" xfId="0" applyFont="1" applyFill="1" applyBorder="1" applyAlignment="1">
      <alignment vertical="top" wrapText="1"/>
    </xf>
    <xf numFmtId="0" fontId="23" fillId="8" borderId="4" xfId="0" applyFont="1" applyFill="1" applyBorder="1" applyAlignment="1">
      <alignment vertical="top" wrapText="1"/>
    </xf>
    <xf numFmtId="0" fontId="160" fillId="8" borderId="0" xfId="0" applyFont="1" applyFill="1" applyAlignment="1">
      <alignment vertical="top" wrapText="1"/>
    </xf>
    <xf numFmtId="0" fontId="23" fillId="8" borderId="0" xfId="0" applyFont="1" applyFill="1" applyAlignment="1">
      <alignment vertical="top"/>
    </xf>
    <xf numFmtId="0" fontId="23" fillId="8" borderId="4" xfId="0" applyFont="1" applyFill="1" applyBorder="1" applyAlignment="1">
      <alignment vertical="top"/>
    </xf>
    <xf numFmtId="0" fontId="21" fillId="0" borderId="0" xfId="4" applyFont="1" applyFill="1" applyBorder="1" applyAlignment="1">
      <alignment horizontal="left" vertical="top"/>
    </xf>
    <xf numFmtId="0" fontId="61" fillId="8" borderId="24" xfId="0" applyFont="1" applyFill="1" applyBorder="1"/>
    <xf numFmtId="0" fontId="19" fillId="8" borderId="35" xfId="0" applyFont="1" applyFill="1" applyBorder="1" applyAlignment="1">
      <alignment vertical="center"/>
    </xf>
    <xf numFmtId="165" fontId="19" fillId="8" borderId="35" xfId="7" applyNumberFormat="1" applyFont="1" applyFill="1" applyBorder="1" applyAlignment="1">
      <alignment vertical="center"/>
    </xf>
    <xf numFmtId="0" fontId="23" fillId="8" borderId="4" xfId="0" applyFont="1" applyFill="1" applyBorder="1"/>
    <xf numFmtId="0" fontId="23" fillId="8" borderId="4" xfId="0" applyFont="1" applyFill="1" applyBorder="1" applyAlignment="1">
      <alignment horizontal="center" wrapText="1"/>
    </xf>
    <xf numFmtId="0" fontId="23" fillId="8" borderId="33" xfId="0" applyFont="1" applyFill="1" applyBorder="1" applyAlignment="1">
      <alignment vertical="center"/>
    </xf>
    <xf numFmtId="165" fontId="23" fillId="8" borderId="33" xfId="7" applyNumberFormat="1" applyFont="1" applyFill="1" applyBorder="1" applyAlignment="1">
      <alignment vertical="center"/>
    </xf>
    <xf numFmtId="177" fontId="23" fillId="8" borderId="33" xfId="7" applyNumberFormat="1" applyFont="1" applyFill="1" applyBorder="1" applyAlignment="1">
      <alignment vertical="center"/>
    </xf>
    <xf numFmtId="0" fontId="23" fillId="8" borderId="35" xfId="0" applyFont="1" applyFill="1" applyBorder="1" applyAlignment="1">
      <alignment vertical="center"/>
    </xf>
    <xf numFmtId="165" fontId="23" fillId="8" borderId="35" xfId="7" applyNumberFormat="1" applyFont="1" applyFill="1" applyBorder="1" applyAlignment="1">
      <alignment vertical="center"/>
    </xf>
    <xf numFmtId="177" fontId="23" fillId="8" borderId="35" xfId="7" applyNumberFormat="1" applyFont="1" applyFill="1" applyBorder="1" applyAlignment="1">
      <alignment vertical="center"/>
    </xf>
    <xf numFmtId="0" fontId="31" fillId="8" borderId="33" xfId="0" applyFont="1" applyFill="1" applyBorder="1" applyAlignment="1">
      <alignment horizontal="left" vertical="center" wrapText="1"/>
    </xf>
    <xf numFmtId="0" fontId="19" fillId="0" borderId="34" xfId="0" applyFont="1" applyBorder="1" applyAlignment="1">
      <alignment horizontal="left" vertical="center" wrapText="1"/>
    </xf>
    <xf numFmtId="0" fontId="112" fillId="8" borderId="0" xfId="16" applyFont="1" applyFill="1" applyAlignment="1">
      <alignment vertical="center"/>
    </xf>
    <xf numFmtId="0" fontId="43" fillId="8" borderId="0" xfId="16" applyFont="1" applyFill="1" applyAlignment="1">
      <alignment vertical="center"/>
    </xf>
    <xf numFmtId="0" fontId="31" fillId="0" borderId="34" xfId="0" applyFont="1" applyBorder="1" applyAlignment="1">
      <alignment horizontal="left" vertical="center" wrapText="1"/>
    </xf>
    <xf numFmtId="0" fontId="161" fillId="8" borderId="0" xfId="16" applyFont="1" applyFill="1" applyAlignment="1">
      <alignment horizontal="right" vertical="center"/>
    </xf>
    <xf numFmtId="0" fontId="161" fillId="0" borderId="0" xfId="0" applyFont="1" applyAlignment="1">
      <alignment vertical="center"/>
    </xf>
    <xf numFmtId="0" fontId="161" fillId="8" borderId="0" xfId="0" applyFont="1" applyFill="1" applyAlignment="1">
      <alignment vertical="center"/>
    </xf>
    <xf numFmtId="0" fontId="161" fillId="8" borderId="0" xfId="0" applyFont="1" applyFill="1" applyAlignment="1">
      <alignment vertical="center" wrapText="1"/>
    </xf>
    <xf numFmtId="0" fontId="19" fillId="8" borderId="125" xfId="0" applyFont="1" applyFill="1" applyBorder="1" applyAlignment="1">
      <alignment vertical="center"/>
    </xf>
    <xf numFmtId="0" fontId="43" fillId="8" borderId="0" xfId="16" applyFont="1" applyFill="1" applyAlignment="1"/>
    <xf numFmtId="0" fontId="23" fillId="8" borderId="0" xfId="0" applyFont="1" applyFill="1" applyAlignment="1">
      <alignment wrapText="1"/>
    </xf>
    <xf numFmtId="167" fontId="23" fillId="8" borderId="0" xfId="31" applyNumberFormat="1" applyFont="1" applyFill="1" applyAlignment="1">
      <alignment wrapText="1"/>
    </xf>
    <xf numFmtId="0" fontId="23" fillId="0" borderId="0" xfId="16" applyFont="1"/>
    <xf numFmtId="0" fontId="23" fillId="8" borderId="103" xfId="0" applyFont="1" applyFill="1" applyBorder="1" applyAlignment="1">
      <alignment horizontal="center" vertical="center" wrapText="1"/>
    </xf>
    <xf numFmtId="0" fontId="163" fillId="8" borderId="103" xfId="0" applyFont="1" applyFill="1" applyBorder="1" applyAlignment="1">
      <alignment horizontal="left" vertical="center" wrapText="1"/>
    </xf>
    <xf numFmtId="0" fontId="23" fillId="8" borderId="0" xfId="0" quotePrefix="1" applyFont="1" applyFill="1" applyAlignment="1">
      <alignment vertical="center" wrapText="1"/>
    </xf>
    <xf numFmtId="0" fontId="23" fillId="8" borderId="34" xfId="0" applyFont="1" applyFill="1" applyBorder="1" applyAlignment="1">
      <alignment horizontal="center" vertical="center" wrapText="1"/>
    </xf>
    <xf numFmtId="0" fontId="23" fillId="8" borderId="34" xfId="0" applyFont="1" applyFill="1" applyBorder="1" applyAlignment="1">
      <alignment horizontal="left" vertical="center" wrapText="1" indent="1"/>
    </xf>
    <xf numFmtId="0" fontId="23" fillId="8" borderId="34" xfId="0" applyFont="1" applyFill="1" applyBorder="1" applyAlignment="1">
      <alignment horizontal="left" vertical="center" wrapText="1" indent="3"/>
    </xf>
    <xf numFmtId="0" fontId="23" fillId="8" borderId="34" xfId="0" applyFont="1" applyFill="1" applyBorder="1" applyAlignment="1">
      <alignment horizontal="left" vertical="center" wrapText="1" indent="4"/>
    </xf>
    <xf numFmtId="0" fontId="23" fillId="8" borderId="34" xfId="0" applyFont="1" applyFill="1" applyBorder="1" applyAlignment="1">
      <alignment horizontal="left" vertical="center" wrapText="1" indent="5"/>
    </xf>
    <xf numFmtId="0" fontId="23" fillId="8" borderId="35" xfId="0" applyFont="1" applyFill="1" applyBorder="1" applyAlignment="1">
      <alignment horizontal="left" vertical="center" wrapText="1" indent="2"/>
    </xf>
    <xf numFmtId="165" fontId="23" fillId="8" borderId="103" xfId="7" applyNumberFormat="1" applyFont="1" applyFill="1" applyBorder="1" applyAlignment="1">
      <alignment vertical="center" wrapText="1"/>
    </xf>
    <xf numFmtId="165" fontId="23" fillId="8" borderId="34" xfId="7" applyNumberFormat="1" applyFont="1" applyFill="1" applyBorder="1" applyAlignment="1">
      <alignment vertical="center" wrapText="1"/>
    </xf>
    <xf numFmtId="165" fontId="23" fillId="4" borderId="34" xfId="7" applyNumberFormat="1" applyFont="1" applyFill="1" applyBorder="1" applyAlignment="1">
      <alignment vertical="center" wrapText="1"/>
    </xf>
    <xf numFmtId="165" fontId="23" fillId="8" borderId="35" xfId="7" applyNumberFormat="1" applyFont="1" applyFill="1" applyBorder="1" applyAlignment="1">
      <alignment vertical="center" wrapText="1"/>
    </xf>
    <xf numFmtId="165" fontId="23" fillId="4" borderId="35" xfId="7" applyNumberFormat="1" applyFont="1" applyFill="1" applyBorder="1" applyAlignment="1">
      <alignment vertical="center" wrapText="1"/>
    </xf>
    <xf numFmtId="0" fontId="23" fillId="8" borderId="14" xfId="0" applyFont="1" applyFill="1" applyBorder="1" applyAlignment="1">
      <alignment horizontal="center" vertical="center" wrapText="1"/>
    </xf>
    <xf numFmtId="0" fontId="23" fillId="8" borderId="0" xfId="0" applyFont="1" applyFill="1" applyAlignment="1">
      <alignment horizontal="left" vertical="center"/>
    </xf>
    <xf numFmtId="3" fontId="23" fillId="8" borderId="103" xfId="31" applyNumberFormat="1" applyFont="1" applyFill="1" applyBorder="1" applyAlignment="1">
      <alignment horizontal="right" vertical="center" wrapText="1"/>
    </xf>
    <xf numFmtId="0" fontId="23" fillId="5" borderId="34" xfId="0" applyFont="1" applyFill="1" applyBorder="1" applyAlignment="1">
      <alignment horizontal="center" vertical="center" wrapText="1"/>
    </xf>
    <xf numFmtId="1" fontId="23" fillId="5" borderId="34" xfId="0" applyNumberFormat="1" applyFont="1" applyFill="1" applyBorder="1" applyAlignment="1">
      <alignment horizontal="left" vertical="center" wrapText="1"/>
    </xf>
    <xf numFmtId="1" fontId="23" fillId="5" borderId="34" xfId="0" applyNumberFormat="1" applyFont="1" applyFill="1" applyBorder="1" applyAlignment="1">
      <alignment vertical="center" wrapText="1"/>
    </xf>
    <xf numFmtId="0" fontId="23" fillId="0" borderId="34" xfId="0" applyFont="1" applyBorder="1" applyAlignment="1">
      <alignment vertical="center" wrapText="1"/>
    </xf>
    <xf numFmtId="0" fontId="23" fillId="0" borderId="35" xfId="0" applyFont="1" applyBorder="1" applyAlignment="1">
      <alignment vertical="center" wrapText="1"/>
    </xf>
    <xf numFmtId="1" fontId="23" fillId="5" borderId="35" xfId="0" applyNumberFormat="1" applyFont="1" applyFill="1" applyBorder="1" applyAlignment="1">
      <alignment vertical="center" wrapText="1"/>
    </xf>
    <xf numFmtId="0" fontId="23" fillId="0" borderId="34" xfId="0" applyFont="1" applyBorder="1" applyAlignment="1">
      <alignment horizontal="left" vertical="center" wrapText="1"/>
    </xf>
    <xf numFmtId="0" fontId="23" fillId="0" borderId="0" xfId="0" applyFont="1" applyAlignment="1">
      <alignment horizontal="left" vertical="center" wrapText="1"/>
    </xf>
    <xf numFmtId="0" fontId="23" fillId="8" borderId="0" xfId="0" applyFont="1" applyFill="1" applyAlignment="1">
      <alignment horizontal="left" vertical="center" wrapText="1"/>
    </xf>
    <xf numFmtId="0" fontId="19" fillId="8" borderId="103" xfId="0" applyFont="1" applyFill="1" applyBorder="1" applyAlignment="1">
      <alignment vertical="center"/>
    </xf>
    <xf numFmtId="0" fontId="61" fillId="0" borderId="103" xfId="0" applyFont="1" applyBorder="1" applyAlignment="1">
      <alignment horizontal="left" vertical="center" wrapText="1"/>
    </xf>
    <xf numFmtId="0" fontId="61" fillId="5" borderId="34" xfId="0" applyFont="1" applyFill="1" applyBorder="1" applyAlignment="1">
      <alignment horizontal="left" vertical="center" wrapText="1"/>
    </xf>
    <xf numFmtId="0" fontId="61" fillId="0" borderId="34" xfId="0" applyFont="1" applyBorder="1" applyAlignment="1">
      <alignment horizontal="left" vertical="center" wrapText="1"/>
    </xf>
    <xf numFmtId="0" fontId="61" fillId="0" borderId="34" xfId="0" applyFont="1" applyBorder="1" applyAlignment="1">
      <alignment vertical="center" wrapText="1"/>
    </xf>
    <xf numFmtId="3" fontId="23" fillId="8" borderId="34" xfId="31" applyNumberFormat="1" applyFont="1" applyFill="1" applyBorder="1" applyAlignment="1">
      <alignment horizontal="right" vertical="center" wrapText="1"/>
    </xf>
    <xf numFmtId="3" fontId="23" fillId="8" borderId="126" xfId="31" applyNumberFormat="1" applyFont="1" applyFill="1" applyBorder="1" applyAlignment="1">
      <alignment horizontal="right" vertical="center" wrapText="1"/>
    </xf>
    <xf numFmtId="3" fontId="23" fillId="0" borderId="35" xfId="31" applyNumberFormat="1" applyFont="1" applyBorder="1" applyAlignment="1">
      <alignment horizontal="right" vertical="center" wrapText="1"/>
    </xf>
    <xf numFmtId="165" fontId="19" fillId="8" borderId="129" xfId="7" applyNumberFormat="1" applyFont="1" applyFill="1" applyBorder="1" applyAlignment="1">
      <alignment vertical="center"/>
    </xf>
    <xf numFmtId="0" fontId="61" fillId="8" borderId="103" xfId="0" applyFont="1" applyFill="1" applyBorder="1" applyAlignment="1">
      <alignment horizontal="left" vertical="center" wrapText="1"/>
    </xf>
    <xf numFmtId="165" fontId="23" fillId="8" borderId="127" xfId="7" applyNumberFormat="1" applyFont="1" applyFill="1" applyBorder="1" applyAlignment="1">
      <alignment vertical="center" wrapText="1"/>
    </xf>
    <xf numFmtId="165" fontId="23" fillId="8" borderId="126" xfId="7" applyNumberFormat="1" applyFont="1" applyFill="1" applyBorder="1" applyAlignment="1">
      <alignment vertical="center" wrapText="1"/>
    </xf>
    <xf numFmtId="0" fontId="23" fillId="0" borderId="35" xfId="0" applyFont="1" applyBorder="1" applyAlignment="1">
      <alignment horizontal="left" vertical="center" wrapText="1"/>
    </xf>
    <xf numFmtId="165" fontId="23" fillId="8" borderId="128" xfId="7" applyNumberFormat="1" applyFont="1" applyFill="1" applyBorder="1" applyAlignment="1">
      <alignment vertical="center" wrapText="1"/>
    </xf>
    <xf numFmtId="0" fontId="19" fillId="8" borderId="130" xfId="0" applyFont="1" applyFill="1" applyBorder="1" applyAlignment="1">
      <alignment vertical="center"/>
    </xf>
    <xf numFmtId="0" fontId="61" fillId="8" borderId="130" xfId="0" applyFont="1" applyFill="1" applyBorder="1" applyAlignment="1">
      <alignment horizontal="center" vertical="center" wrapText="1"/>
    </xf>
    <xf numFmtId="0" fontId="19" fillId="8" borderId="0" xfId="0" applyFont="1" applyFill="1" applyBorder="1" applyAlignment="1">
      <alignment horizontal="right" vertical="center" wrapText="1"/>
    </xf>
    <xf numFmtId="0" fontId="35" fillId="8" borderId="0" xfId="16" applyFont="1" applyFill="1" applyAlignment="1">
      <alignment horizontal="right"/>
    </xf>
    <xf numFmtId="0" fontId="79" fillId="0" borderId="0" xfId="3" applyFont="1">
      <alignment vertical="center"/>
    </xf>
    <xf numFmtId="0" fontId="60" fillId="8" borderId="0" xfId="9" applyFont="1" applyFill="1" applyAlignment="1">
      <alignment horizontal="left" vertical="center"/>
    </xf>
    <xf numFmtId="0" fontId="61" fillId="8" borderId="13" xfId="9" applyFont="1" applyFill="1" applyBorder="1" applyAlignment="1">
      <alignment horizontal="center" vertical="center" wrapText="1"/>
    </xf>
    <xf numFmtId="49" fontId="23" fillId="8" borderId="0" xfId="9" applyNumberFormat="1" applyFont="1" applyFill="1" applyAlignment="1">
      <alignment horizontal="center" vertical="center" wrapText="1"/>
    </xf>
    <xf numFmtId="3" fontId="23" fillId="8" borderId="13" xfId="5" applyFont="1" applyFill="1" applyBorder="1" applyAlignment="1">
      <alignment horizontal="center" vertical="center"/>
      <protection locked="0"/>
    </xf>
    <xf numFmtId="0" fontId="23" fillId="2" borderId="0" xfId="2" applyFont="1" applyFill="1" applyAlignment="1">
      <alignment vertical="center"/>
    </xf>
    <xf numFmtId="49" fontId="23" fillId="0" borderId="36" xfId="3" quotePrefix="1" applyNumberFormat="1" applyFont="1" applyBorder="1" applyAlignment="1">
      <alignment horizontal="center" vertical="center"/>
    </xf>
    <xf numFmtId="0" fontId="23" fillId="0" borderId="39" xfId="3" applyFont="1" applyBorder="1" applyAlignment="1">
      <alignment horizontal="left" vertical="center" wrapText="1"/>
    </xf>
    <xf numFmtId="3" fontId="23" fillId="8" borderId="40" xfId="5" applyFont="1" applyFill="1" applyBorder="1" applyAlignment="1">
      <alignment horizontal="center" vertical="center"/>
      <protection locked="0"/>
    </xf>
    <xf numFmtId="173" fontId="23" fillId="8" borderId="0" xfId="16" applyNumberFormat="1" applyFont="1" applyFill="1" applyAlignment="1">
      <alignment vertical="center"/>
    </xf>
    <xf numFmtId="49" fontId="23" fillId="0" borderId="26" xfId="3" quotePrefix="1" applyNumberFormat="1" applyFont="1" applyBorder="1" applyAlignment="1">
      <alignment horizontal="center" vertical="center"/>
    </xf>
    <xf numFmtId="0" fontId="23" fillId="0" borderId="41" xfId="3" applyFont="1" applyBorder="1" applyAlignment="1">
      <alignment horizontal="left" vertical="center" wrapText="1" indent="1"/>
    </xf>
    <xf numFmtId="3" fontId="23" fillId="8" borderId="42" xfId="5" applyFont="1" applyFill="1" applyBorder="1" applyAlignment="1">
      <alignment horizontal="center" vertical="center"/>
      <protection locked="0"/>
    </xf>
    <xf numFmtId="0" fontId="23" fillId="0" borderId="41" xfId="3" applyFont="1" applyBorder="1" applyAlignment="1">
      <alignment horizontal="left" vertical="center" wrapText="1"/>
    </xf>
    <xf numFmtId="10" fontId="23" fillId="0" borderId="42" xfId="7" applyNumberFormat="1" applyFont="1" applyFill="1" applyBorder="1" applyAlignment="1" applyProtection="1">
      <alignment horizontal="center" vertical="center"/>
      <protection locked="0"/>
    </xf>
    <xf numFmtId="10" fontId="23" fillId="8" borderId="42" xfId="7" applyNumberFormat="1" applyFont="1" applyFill="1" applyBorder="1" applyAlignment="1" applyProtection="1">
      <alignment horizontal="center" vertical="center"/>
      <protection locked="0"/>
    </xf>
    <xf numFmtId="3" fontId="23" fillId="0" borderId="42" xfId="5" applyFont="1" applyFill="1" applyBorder="1" applyAlignment="1">
      <alignment horizontal="center" vertical="center"/>
      <protection locked="0"/>
    </xf>
    <xf numFmtId="0" fontId="23" fillId="0" borderId="41" xfId="3" applyFont="1" applyBorder="1" applyAlignment="1">
      <alignment horizontal="left" vertical="center" wrapText="1" indent="2"/>
    </xf>
    <xf numFmtId="3" fontId="23" fillId="5" borderId="42" xfId="5" applyFont="1" applyFill="1" applyBorder="1" applyAlignment="1">
      <alignment horizontal="center" vertical="center"/>
      <protection locked="0"/>
    </xf>
    <xf numFmtId="49" fontId="23" fillId="0" borderId="27" xfId="3" quotePrefix="1" applyNumberFormat="1" applyFont="1" applyBorder="1" applyAlignment="1">
      <alignment horizontal="center" vertical="center"/>
    </xf>
    <xf numFmtId="0" fontId="23" fillId="0" borderId="43" xfId="3" applyFont="1" applyBorder="1" applyAlignment="1">
      <alignment horizontal="left" vertical="center" wrapText="1"/>
    </xf>
    <xf numFmtId="3" fontId="23" fillId="5" borderId="44" xfId="5" applyFont="1" applyFill="1" applyBorder="1" applyAlignment="1">
      <alignment horizontal="center" vertical="center"/>
      <protection locked="0"/>
    </xf>
    <xf numFmtId="0" fontId="23" fillId="0" borderId="43" xfId="3" applyFont="1" applyBorder="1" applyAlignment="1">
      <alignment horizontal="left" vertical="center" wrapText="1" indent="1"/>
    </xf>
    <xf numFmtId="3" fontId="23" fillId="8" borderId="44" xfId="5" applyFont="1" applyFill="1" applyBorder="1" applyAlignment="1">
      <alignment horizontal="center" vertical="center"/>
      <protection locked="0"/>
    </xf>
    <xf numFmtId="0" fontId="35" fillId="0" borderId="0" xfId="2" applyFont="1" applyAlignment="1">
      <alignment vertical="top"/>
    </xf>
    <xf numFmtId="0" fontId="60" fillId="0" borderId="0" xfId="4" applyFont="1" applyFill="1" applyBorder="1" applyAlignment="1">
      <alignment horizontal="left"/>
    </xf>
    <xf numFmtId="167" fontId="60" fillId="0" borderId="5" xfId="31" applyNumberFormat="1" applyFont="1" applyBorder="1" applyAlignment="1">
      <alignment horizontal="center" vertical="center" wrapText="1"/>
    </xf>
    <xf numFmtId="0" fontId="60" fillId="8" borderId="24" xfId="0" applyFont="1" applyFill="1" applyBorder="1" applyAlignment="1">
      <alignment vertical="center" wrapText="1"/>
    </xf>
    <xf numFmtId="49" fontId="35" fillId="0" borderId="45" xfId="3" quotePrefix="1" applyNumberFormat="1" applyFont="1" applyBorder="1" applyAlignment="1">
      <alignment horizontal="center" vertical="center"/>
    </xf>
    <xf numFmtId="0" fontId="35" fillId="0" borderId="46" xfId="3" applyFont="1" applyBorder="1" applyAlignment="1">
      <alignment horizontal="left" vertical="center" wrapText="1" indent="1"/>
    </xf>
    <xf numFmtId="3" fontId="23" fillId="8" borderId="0" xfId="16" applyNumberFormat="1" applyFont="1" applyFill="1"/>
    <xf numFmtId="49" fontId="35" fillId="0" borderId="41" xfId="3" quotePrefix="1" applyNumberFormat="1" applyFont="1" applyBorder="1" applyAlignment="1">
      <alignment horizontal="center" vertical="center"/>
    </xf>
    <xf numFmtId="0" fontId="35" fillId="0" borderId="42" xfId="3" applyFont="1" applyBorder="1" applyAlignment="1">
      <alignment horizontal="left" vertical="center" wrapText="1" indent="1"/>
    </xf>
    <xf numFmtId="1" fontId="23" fillId="0" borderId="42" xfId="0" applyNumberFormat="1" applyFont="1" applyBorder="1" applyAlignment="1">
      <alignment horizontal="center" vertical="center" wrapText="1"/>
    </xf>
    <xf numFmtId="0" fontId="35" fillId="0" borderId="42" xfId="3" applyFont="1" applyBorder="1" applyAlignment="1">
      <alignment horizontal="left" vertical="center" wrapText="1"/>
    </xf>
    <xf numFmtId="0" fontId="61" fillId="8" borderId="13" xfId="0" applyFont="1" applyFill="1" applyBorder="1" applyAlignment="1">
      <alignment vertical="center" wrapText="1"/>
    </xf>
    <xf numFmtId="0" fontId="61" fillId="8" borderId="13" xfId="0" applyFont="1" applyFill="1" applyBorder="1" applyAlignment="1">
      <alignment horizontal="left" vertical="center" wrapText="1"/>
    </xf>
    <xf numFmtId="3" fontId="23" fillId="8" borderId="0" xfId="16" applyNumberFormat="1" applyFont="1" applyFill="1" applyAlignment="1">
      <alignment horizontal="left" vertical="center"/>
    </xf>
    <xf numFmtId="0" fontId="35" fillId="0" borderId="42" xfId="3" applyFont="1" applyBorder="1" applyAlignment="1">
      <alignment horizontal="left" vertical="center" wrapText="1" indent="2"/>
    </xf>
    <xf numFmtId="49" fontId="35" fillId="0" borderId="47" xfId="3" quotePrefix="1" applyNumberFormat="1" applyFont="1" applyBorder="1" applyAlignment="1">
      <alignment horizontal="center" vertical="center"/>
    </xf>
    <xf numFmtId="0" fontId="35" fillId="0" borderId="48" xfId="3" applyFont="1" applyBorder="1" applyAlignment="1">
      <alignment horizontal="left" vertical="center" wrapText="1" indent="1"/>
    </xf>
    <xf numFmtId="0" fontId="61" fillId="0" borderId="0" xfId="4" applyFont="1" applyFill="1" applyBorder="1" applyAlignment="1">
      <alignment horizontal="left" vertical="center"/>
    </xf>
    <xf numFmtId="167" fontId="61" fillId="0" borderId="50" xfId="31" applyNumberFormat="1" applyFont="1" applyBorder="1" applyAlignment="1">
      <alignment horizontal="center" vertical="center" wrapText="1"/>
    </xf>
    <xf numFmtId="167" fontId="61" fillId="0" borderId="5" xfId="31" applyNumberFormat="1" applyFont="1" applyFill="1" applyBorder="1" applyAlignment="1">
      <alignment horizontal="center" vertical="center" wrapText="1"/>
    </xf>
    <xf numFmtId="0" fontId="61" fillId="8" borderId="24" xfId="0" applyFont="1" applyFill="1" applyBorder="1" applyAlignment="1">
      <alignment horizontal="left" vertical="center" wrapText="1"/>
    </xf>
    <xf numFmtId="49" fontId="23" fillId="0" borderId="45" xfId="3" quotePrefix="1" applyNumberFormat="1" applyFont="1" applyBorder="1" applyAlignment="1">
      <alignment horizontal="center" vertical="center"/>
    </xf>
    <xf numFmtId="0" fontId="23" fillId="0" borderId="46" xfId="3" applyFont="1" applyBorder="1" applyAlignment="1">
      <alignment horizontal="left" vertical="center" wrapText="1"/>
    </xf>
    <xf numFmtId="0" fontId="23" fillId="0" borderId="46" xfId="0" applyFont="1" applyBorder="1" applyAlignment="1">
      <alignment horizontal="center" vertical="center" wrapText="1"/>
    </xf>
    <xf numFmtId="49" fontId="23" fillId="0" borderId="41" xfId="3" quotePrefix="1" applyNumberFormat="1" applyFont="1" applyBorder="1" applyAlignment="1">
      <alignment horizontal="center" vertical="center"/>
    </xf>
    <xf numFmtId="0" fontId="23" fillId="0" borderId="42" xfId="3" applyFont="1" applyBorder="1" applyAlignment="1">
      <alignment horizontal="left" vertical="center" wrapText="1"/>
    </xf>
    <xf numFmtId="0" fontId="23" fillId="0" borderId="42" xfId="0" applyFont="1" applyBorder="1" applyAlignment="1">
      <alignment horizontal="center" vertical="center" wrapText="1"/>
    </xf>
    <xf numFmtId="0" fontId="120" fillId="15" borderId="46" xfId="0" applyFont="1" applyFill="1" applyBorder="1" applyAlignment="1">
      <alignment horizontal="left" vertical="center" wrapText="1"/>
    </xf>
    <xf numFmtId="0" fontId="120" fillId="15" borderId="42" xfId="0" applyFont="1" applyFill="1" applyBorder="1" applyAlignment="1">
      <alignment horizontal="left" vertical="center" wrapText="1"/>
    </xf>
    <xf numFmtId="10" fontId="23" fillId="0" borderId="40" xfId="7" applyNumberFormat="1" applyFont="1" applyFill="1" applyBorder="1" applyAlignment="1" applyProtection="1">
      <alignment horizontal="center" vertical="center"/>
      <protection locked="0"/>
    </xf>
    <xf numFmtId="49" fontId="23" fillId="0" borderId="47" xfId="3" quotePrefix="1" applyNumberFormat="1" applyFont="1" applyBorder="1" applyAlignment="1">
      <alignment horizontal="center" vertical="center"/>
    </xf>
    <xf numFmtId="0" fontId="23" fillId="0" borderId="48" xfId="3" applyFont="1" applyBorder="1" applyAlignment="1">
      <alignment horizontal="left" vertical="center" wrapText="1"/>
    </xf>
    <xf numFmtId="0" fontId="120" fillId="15" borderId="48" xfId="0" applyFont="1" applyFill="1" applyBorder="1" applyAlignment="1">
      <alignment horizontal="left" vertical="center" wrapText="1"/>
    </xf>
    <xf numFmtId="0" fontId="23" fillId="0" borderId="0" xfId="2" applyFont="1" applyAlignment="1">
      <alignment vertical="center"/>
    </xf>
    <xf numFmtId="0" fontId="23" fillId="0" borderId="18" xfId="30" applyFont="1" applyFill="1" applyBorder="1" applyAlignment="1">
      <alignment horizontal="center" vertical="center" wrapText="1"/>
    </xf>
    <xf numFmtId="0" fontId="23" fillId="0" borderId="22" xfId="30" applyFont="1" applyFill="1" applyBorder="1" applyAlignment="1">
      <alignment horizontal="center" vertical="center" wrapText="1"/>
    </xf>
    <xf numFmtId="49" fontId="23" fillId="0" borderId="25" xfId="3" quotePrefix="1" applyNumberFormat="1" applyFont="1" applyBorder="1" applyAlignment="1">
      <alignment horizontal="center" vertical="center"/>
    </xf>
    <xf numFmtId="0" fontId="23" fillId="0" borderId="51" xfId="3" applyFont="1" applyBorder="1" applyAlignment="1">
      <alignment horizontal="left" vertical="center" wrapText="1"/>
    </xf>
    <xf numFmtId="3" fontId="23" fillId="0" borderId="42" xfId="5" applyFont="1" applyFill="1" applyBorder="1" applyAlignment="1">
      <alignment horizontal="center" vertical="center" wrapText="1"/>
      <protection locked="0"/>
    </xf>
    <xf numFmtId="0" fontId="23" fillId="15" borderId="41" xfId="3" applyFont="1" applyFill="1" applyBorder="1" applyAlignment="1">
      <alignment horizontal="left" vertical="center" wrapText="1"/>
    </xf>
    <xf numFmtId="3" fontId="23" fillId="0" borderId="44" xfId="5" applyFont="1" applyFill="1" applyBorder="1" applyAlignment="1">
      <alignment horizontal="center" vertical="center"/>
      <protection locked="0"/>
    </xf>
    <xf numFmtId="0" fontId="35" fillId="8" borderId="0" xfId="16" applyFont="1" applyFill="1" applyAlignment="1">
      <alignment vertical="center"/>
    </xf>
    <xf numFmtId="0" fontId="61" fillId="0" borderId="18" xfId="30" applyFont="1" applyFill="1" applyBorder="1" applyAlignment="1">
      <alignment horizontal="center" vertical="center" wrapText="1"/>
    </xf>
    <xf numFmtId="0" fontId="23" fillId="0" borderId="22" xfId="3" quotePrefix="1" applyFont="1" applyBorder="1" applyAlignment="1">
      <alignment horizontal="center" vertical="center"/>
    </xf>
    <xf numFmtId="0" fontId="61" fillId="0" borderId="22" xfId="30" applyFont="1" applyFill="1" applyBorder="1" applyAlignment="1">
      <alignment horizontal="center" vertical="center" wrapText="1"/>
    </xf>
    <xf numFmtId="3" fontId="23" fillId="0" borderId="52" xfId="5" applyFont="1" applyFill="1" applyBorder="1" applyAlignment="1">
      <alignment horizontal="center" vertical="center" wrapText="1"/>
      <protection locked="0"/>
    </xf>
    <xf numFmtId="3" fontId="23" fillId="0" borderId="52" xfId="5" applyFont="1" applyFill="1" applyBorder="1" applyAlignment="1">
      <alignment horizontal="center" vertical="center"/>
      <protection locked="0"/>
    </xf>
    <xf numFmtId="3" fontId="23" fillId="15" borderId="52" xfId="5" applyFont="1" applyFill="1" applyBorder="1" applyAlignment="1">
      <alignment horizontal="center" vertical="center"/>
      <protection locked="0"/>
    </xf>
    <xf numFmtId="0" fontId="23" fillId="0" borderId="0" xfId="2" applyFont="1">
      <alignment vertical="center"/>
    </xf>
    <xf numFmtId="0" fontId="61" fillId="0" borderId="13" xfId="16" applyFont="1" applyBorder="1" applyAlignment="1">
      <alignment horizontal="right" vertical="center" wrapText="1"/>
    </xf>
    <xf numFmtId="0" fontId="35" fillId="0" borderId="0" xfId="16" applyFont="1"/>
    <xf numFmtId="0" fontId="61" fillId="8" borderId="7" xfId="16" applyFont="1" applyFill="1" applyBorder="1" applyAlignment="1">
      <alignment vertical="center"/>
    </xf>
    <xf numFmtId="174" fontId="23" fillId="0" borderId="7" xfId="45" applyNumberFormat="1" applyFont="1" applyFill="1" applyBorder="1" applyAlignment="1">
      <alignment horizontal="right" vertical="center"/>
    </xf>
    <xf numFmtId="174" fontId="23" fillId="0" borderId="7" xfId="16" applyNumberFormat="1" applyFont="1" applyBorder="1" applyAlignment="1">
      <alignment horizontal="right" vertical="center"/>
    </xf>
    <xf numFmtId="0" fontId="61" fillId="0" borderId="9" xfId="16" applyFont="1" applyBorder="1" applyAlignment="1">
      <alignment vertical="center"/>
    </xf>
    <xf numFmtId="174" fontId="23" fillId="0" borderId="9" xfId="45" applyNumberFormat="1" applyFont="1" applyFill="1" applyBorder="1" applyAlignment="1">
      <alignment horizontal="right" vertical="center"/>
    </xf>
    <xf numFmtId="174" fontId="23" fillId="0" borderId="9" xfId="16" applyNumberFormat="1" applyFont="1" applyBorder="1" applyAlignment="1">
      <alignment horizontal="right" vertical="center"/>
    </xf>
    <xf numFmtId="0" fontId="61" fillId="0" borderId="10" xfId="16" applyFont="1" applyBorder="1" applyAlignment="1">
      <alignment vertical="center"/>
    </xf>
    <xf numFmtId="174" fontId="23" fillId="0" borderId="10" xfId="45" applyNumberFormat="1" applyFont="1" applyFill="1" applyBorder="1" applyAlignment="1">
      <alignment horizontal="right" vertical="center"/>
    </xf>
    <xf numFmtId="174" fontId="23" fillId="0" borderId="10" xfId="16" applyNumberFormat="1" applyFont="1" applyBorder="1" applyAlignment="1">
      <alignment horizontal="right" vertical="center"/>
    </xf>
    <xf numFmtId="0" fontId="35" fillId="0" borderId="0" xfId="39" applyFont="1"/>
    <xf numFmtId="0" fontId="60" fillId="0" borderId="0" xfId="16" applyFont="1" applyAlignment="1">
      <alignment vertical="center"/>
    </xf>
    <xf numFmtId="0" fontId="60" fillId="0" borderId="0" xfId="16" applyFont="1" applyAlignment="1">
      <alignment horizontal="left" vertical="center"/>
    </xf>
    <xf numFmtId="0" fontId="35" fillId="0" borderId="0" xfId="16" applyFont="1" applyAlignment="1">
      <alignment vertical="center"/>
    </xf>
    <xf numFmtId="0" fontId="23" fillId="0" borderId="0" xfId="16" applyFont="1" applyAlignment="1">
      <alignment vertical="center"/>
    </xf>
    <xf numFmtId="14" fontId="61" fillId="8" borderId="12" xfId="16" quotePrefix="1" applyNumberFormat="1" applyFont="1" applyFill="1" applyBorder="1" applyAlignment="1">
      <alignment horizontal="right" vertical="center"/>
    </xf>
    <xf numFmtId="0" fontId="61" fillId="8" borderId="10" xfId="0" applyFont="1" applyFill="1" applyBorder="1" applyAlignment="1">
      <alignment vertical="center"/>
    </xf>
    <xf numFmtId="0" fontId="23" fillId="8" borderId="16" xfId="16" applyFont="1" applyFill="1" applyBorder="1" applyAlignment="1">
      <alignment vertical="center"/>
    </xf>
    <xf numFmtId="3" fontId="23" fillId="8" borderId="16" xfId="16" applyNumberFormat="1" applyFont="1" applyFill="1" applyBorder="1" applyAlignment="1">
      <alignment horizontal="right" vertical="center"/>
    </xf>
    <xf numFmtId="0" fontId="23" fillId="8" borderId="8" xfId="16" applyFont="1" applyFill="1" applyBorder="1" applyAlignment="1">
      <alignment horizontal="left" vertical="center" indent="1"/>
    </xf>
    <xf numFmtId="3" fontId="23" fillId="8" borderId="8" xfId="16" applyNumberFormat="1" applyFont="1" applyFill="1" applyBorder="1" applyAlignment="1">
      <alignment horizontal="right" vertical="center"/>
    </xf>
    <xf numFmtId="0" fontId="23" fillId="8" borderId="8" xfId="16" applyFont="1" applyFill="1" applyBorder="1" applyAlignment="1">
      <alignment vertical="center"/>
    </xf>
    <xf numFmtId="0" fontId="23" fillId="8" borderId="15" xfId="16" applyFont="1" applyFill="1" applyBorder="1" applyAlignment="1">
      <alignment vertical="center"/>
    </xf>
    <xf numFmtId="3" fontId="61" fillId="8" borderId="15" xfId="16" applyNumberFormat="1" applyFont="1" applyFill="1" applyBorder="1" applyAlignment="1">
      <alignment horizontal="right" vertical="center"/>
    </xf>
    <xf numFmtId="0" fontId="61" fillId="8" borderId="15" xfId="16" applyFont="1" applyFill="1" applyBorder="1" applyAlignment="1">
      <alignment vertical="center"/>
    </xf>
    <xf numFmtId="165" fontId="61" fillId="8" borderId="16" xfId="19" applyNumberFormat="1" applyFont="1" applyFill="1" applyBorder="1" applyAlignment="1">
      <alignment horizontal="right" vertical="center"/>
    </xf>
    <xf numFmtId="165" fontId="61" fillId="8" borderId="8" xfId="19" applyNumberFormat="1" applyFont="1" applyFill="1" applyBorder="1" applyAlignment="1">
      <alignment horizontal="right" vertical="center" wrapText="1"/>
    </xf>
    <xf numFmtId="165" fontId="61" fillId="8" borderId="8" xfId="19" applyNumberFormat="1" applyFont="1" applyFill="1" applyBorder="1" applyAlignment="1">
      <alignment horizontal="right" vertical="center"/>
    </xf>
    <xf numFmtId="0" fontId="23" fillId="8" borderId="17" xfId="16" applyFont="1" applyFill="1" applyBorder="1" applyAlignment="1">
      <alignment vertical="center"/>
    </xf>
    <xf numFmtId="165" fontId="61" fillId="8" borderId="17" xfId="20" applyNumberFormat="1" applyFont="1" applyFill="1" applyBorder="1" applyAlignment="1">
      <alignment horizontal="right" vertical="center"/>
    </xf>
    <xf numFmtId="0" fontId="35" fillId="8" borderId="0" xfId="16" applyFont="1" applyFill="1" applyBorder="1" applyAlignment="1">
      <alignment vertical="center"/>
    </xf>
    <xf numFmtId="14" fontId="32" fillId="8" borderId="0" xfId="9" applyNumberFormat="1" applyFont="1" applyFill="1" applyAlignment="1">
      <alignment horizontal="left" vertical="center" wrapText="1"/>
    </xf>
    <xf numFmtId="0" fontId="61" fillId="8" borderId="0" xfId="21" applyFont="1" applyFill="1" applyBorder="1" applyAlignment="1">
      <alignment horizontal="center" vertical="center" wrapText="1"/>
    </xf>
    <xf numFmtId="17" fontId="61" fillId="8" borderId="24" xfId="21" applyNumberFormat="1" applyFont="1" applyFill="1" applyBorder="1" applyAlignment="1">
      <alignment horizontal="center" vertical="center" wrapText="1"/>
    </xf>
    <xf numFmtId="1" fontId="61" fillId="8" borderId="11" xfId="21" quotePrefix="1" applyNumberFormat="1" applyFont="1" applyFill="1" applyBorder="1" applyAlignment="1">
      <alignment horizontal="left" vertical="center"/>
    </xf>
    <xf numFmtId="169" fontId="23" fillId="8" borderId="11" xfId="34" quotePrefix="1" applyNumberFormat="1" applyFont="1" applyFill="1" applyBorder="1" applyAlignment="1">
      <alignment horizontal="center" vertical="center"/>
    </xf>
    <xf numFmtId="3" fontId="23" fillId="8" borderId="11" xfId="22" applyNumberFormat="1" applyFont="1" applyFill="1" applyBorder="1" applyAlignment="1">
      <alignment horizontal="right" vertical="center"/>
    </xf>
    <xf numFmtId="0" fontId="157" fillId="8" borderId="0" xfId="6" applyFont="1" applyFill="1" applyBorder="1" applyAlignment="1">
      <alignment horizontal="center" vertical="center" wrapText="1"/>
    </xf>
    <xf numFmtId="170" fontId="23" fillId="8" borderId="8" xfId="21" applyNumberFormat="1" applyFont="1" applyFill="1" applyBorder="1" applyAlignment="1">
      <alignment vertical="center" wrapText="1"/>
    </xf>
    <xf numFmtId="0" fontId="23" fillId="8" borderId="8" xfId="11" quotePrefix="1" applyFont="1" applyFill="1" applyBorder="1" applyAlignment="1">
      <alignment horizontal="center" vertical="center"/>
    </xf>
    <xf numFmtId="3" fontId="23" fillId="8" borderId="8" xfId="11" applyNumberFormat="1" applyFont="1" applyFill="1" applyBorder="1" applyAlignment="1">
      <alignment horizontal="right" vertical="center"/>
    </xf>
    <xf numFmtId="9" fontId="23" fillId="8" borderId="8" xfId="11" applyNumberFormat="1" applyFont="1" applyFill="1" applyBorder="1" applyAlignment="1">
      <alignment horizontal="center" vertical="center"/>
    </xf>
    <xf numFmtId="170" fontId="23" fillId="8" borderId="9" xfId="21" applyNumberFormat="1" applyFont="1" applyFill="1" applyBorder="1" applyAlignment="1">
      <alignment vertical="center" wrapText="1"/>
    </xf>
    <xf numFmtId="170" fontId="61" fillId="8" borderId="30" xfId="21" applyNumberFormat="1" applyFont="1" applyFill="1" applyBorder="1" applyAlignment="1">
      <alignment vertical="center" wrapText="1"/>
    </xf>
    <xf numFmtId="170" fontId="23" fillId="8" borderId="31" xfId="21" applyNumberFormat="1" applyFont="1" applyFill="1" applyBorder="1" applyAlignment="1">
      <alignment vertical="center"/>
    </xf>
    <xf numFmtId="15" fontId="23" fillId="8" borderId="8" xfId="11" quotePrefix="1" applyNumberFormat="1" applyFont="1" applyFill="1" applyBorder="1" applyAlignment="1">
      <alignment horizontal="center" vertical="center"/>
    </xf>
    <xf numFmtId="15" fontId="23" fillId="8" borderId="17" xfId="11" quotePrefix="1" applyNumberFormat="1" applyFont="1" applyFill="1" applyBorder="1" applyAlignment="1">
      <alignment horizontal="center" vertical="center"/>
    </xf>
    <xf numFmtId="3" fontId="23" fillId="8" borderId="17" xfId="11" applyNumberFormat="1" applyFont="1" applyFill="1" applyBorder="1" applyAlignment="1">
      <alignment horizontal="right" vertical="center"/>
    </xf>
    <xf numFmtId="0" fontId="23" fillId="8" borderId="0" xfId="9" applyFont="1" applyFill="1" applyBorder="1" applyAlignment="1">
      <alignment vertical="center"/>
    </xf>
    <xf numFmtId="0" fontId="23" fillId="8" borderId="0" xfId="11" applyFont="1" applyFill="1" applyBorder="1" applyAlignment="1">
      <alignment vertical="center"/>
    </xf>
    <xf numFmtId="0" fontId="43" fillId="6" borderId="8" xfId="16" applyFont="1" applyFill="1" applyBorder="1" applyAlignment="1">
      <alignment horizontal="left" vertical="center"/>
    </xf>
    <xf numFmtId="170" fontId="43" fillId="0" borderId="8" xfId="16" applyNumberFormat="1" applyFont="1" applyBorder="1" applyAlignment="1">
      <alignment horizontal="right" vertical="center"/>
    </xf>
    <xf numFmtId="170" fontId="58" fillId="0" borderId="8" xfId="16" applyNumberFormat="1" applyFont="1" applyBorder="1" applyAlignment="1">
      <alignment horizontal="right" vertical="center"/>
    </xf>
    <xf numFmtId="170" fontId="43" fillId="0" borderId="9" xfId="16" applyNumberFormat="1" applyFont="1" applyBorder="1" applyAlignment="1">
      <alignment horizontal="right" vertical="center"/>
    </xf>
    <xf numFmtId="170" fontId="58" fillId="0" borderId="10" xfId="34" applyNumberFormat="1" applyFont="1" applyBorder="1" applyAlignment="1">
      <alignment horizontal="right" vertical="center"/>
    </xf>
    <xf numFmtId="0" fontId="31" fillId="8" borderId="0" xfId="16" applyFont="1" applyFill="1" applyAlignment="1">
      <alignment horizontal="right" vertical="center"/>
    </xf>
    <xf numFmtId="0" fontId="31" fillId="8" borderId="0" xfId="16" applyFont="1" applyFill="1" applyAlignment="1">
      <alignment horizontal="right" vertical="center" wrapText="1"/>
    </xf>
    <xf numFmtId="0" fontId="23" fillId="0" borderId="7" xfId="0" applyFont="1" applyBorder="1" applyAlignment="1">
      <alignment horizontal="justify" vertical="center"/>
    </xf>
    <xf numFmtId="0" fontId="61" fillId="0" borderId="7" xfId="0" applyFont="1" applyBorder="1" applyAlignment="1">
      <alignment horizontal="right" vertical="center"/>
    </xf>
    <xf numFmtId="0" fontId="23" fillId="0" borderId="8" xfId="0" applyFont="1" applyBorder="1" applyAlignment="1">
      <alignment horizontal="justify" vertical="center"/>
    </xf>
    <xf numFmtId="0" fontId="23" fillId="0" borderId="8" xfId="0" applyFont="1" applyBorder="1" applyAlignment="1">
      <alignment horizontal="right" vertical="center"/>
    </xf>
    <xf numFmtId="0" fontId="23" fillId="0" borderId="9" xfId="0" applyFont="1" applyBorder="1" applyAlignment="1">
      <alignment horizontal="justify" vertical="center"/>
    </xf>
    <xf numFmtId="0" fontId="23" fillId="0" borderId="9" xfId="0" applyFont="1" applyBorder="1" applyAlignment="1">
      <alignment horizontal="right" vertical="center"/>
    </xf>
    <xf numFmtId="0" fontId="61" fillId="0" borderId="10" xfId="0" applyFont="1" applyBorder="1" applyAlignment="1">
      <alignment horizontal="justify" vertical="center"/>
    </xf>
    <xf numFmtId="3" fontId="61" fillId="0" borderId="10" xfId="0" applyNumberFormat="1" applyFont="1" applyBorder="1" applyAlignment="1">
      <alignment horizontal="right" vertical="center" wrapText="1"/>
    </xf>
    <xf numFmtId="0" fontId="23" fillId="0" borderId="10" xfId="0" applyFont="1" applyBorder="1" applyAlignment="1">
      <alignment horizontal="right" vertical="center"/>
    </xf>
    <xf numFmtId="3" fontId="23" fillId="0" borderId="11" xfId="0" applyNumberFormat="1" applyFont="1" applyBorder="1" applyAlignment="1">
      <alignment horizontal="right" vertical="center" wrapText="1"/>
    </xf>
    <xf numFmtId="0" fontId="23" fillId="0" borderId="11" xfId="0" applyFont="1" applyBorder="1" applyAlignment="1">
      <alignment horizontal="right" vertical="center"/>
    </xf>
    <xf numFmtId="0" fontId="32" fillId="0" borderId="0" xfId="0" applyFont="1" applyAlignment="1">
      <alignment wrapText="1"/>
    </xf>
    <xf numFmtId="0" fontId="23" fillId="0" borderId="9" xfId="0" applyFont="1" applyBorder="1" applyAlignment="1">
      <alignment horizontal="justify" vertical="center" wrapText="1"/>
    </xf>
    <xf numFmtId="0" fontId="23" fillId="0" borderId="12" xfId="0" applyFont="1" applyBorder="1" applyAlignment="1">
      <alignment horizontal="center" vertical="center"/>
    </xf>
    <xf numFmtId="0" fontId="61" fillId="0" borderId="12" xfId="0" applyFont="1" applyBorder="1" applyAlignment="1">
      <alignment horizontal="justify" vertical="center" wrapText="1"/>
    </xf>
    <xf numFmtId="3" fontId="61" fillId="0" borderId="12" xfId="0" applyNumberFormat="1" applyFont="1" applyBorder="1" applyAlignment="1">
      <alignment horizontal="right" vertical="center" wrapText="1"/>
    </xf>
    <xf numFmtId="0" fontId="23" fillId="0" borderId="12" xfId="0" applyFont="1" applyBorder="1" applyAlignment="1">
      <alignment horizontal="right" vertical="center"/>
    </xf>
    <xf numFmtId="0" fontId="23" fillId="0" borderId="10" xfId="0" applyFont="1" applyBorder="1" applyAlignment="1">
      <alignment horizontal="center" vertical="center"/>
    </xf>
    <xf numFmtId="0" fontId="23" fillId="0" borderId="7" xfId="0" applyFont="1" applyBorder="1" applyAlignment="1">
      <alignment horizontal="justify" vertical="center" wrapText="1"/>
    </xf>
    <xf numFmtId="0" fontId="23" fillId="0" borderId="7" xfId="0" applyFont="1" applyBorder="1" applyAlignment="1">
      <alignment horizontal="right" vertical="center"/>
    </xf>
    <xf numFmtId="0" fontId="31" fillId="0" borderId="4" xfId="0" applyFont="1" applyBorder="1" applyAlignment="1">
      <alignment horizontal="center" vertical="center" wrapText="1"/>
    </xf>
    <xf numFmtId="0" fontId="19" fillId="8" borderId="0" xfId="0" applyFont="1" applyFill="1" applyAlignment="1">
      <alignment horizontal="left" vertical="center"/>
    </xf>
    <xf numFmtId="0" fontId="61" fillId="8" borderId="0" xfId="16" applyFont="1" applyFill="1" applyAlignment="1">
      <alignment horizontal="right"/>
    </xf>
    <xf numFmtId="0" fontId="61" fillId="0" borderId="0" xfId="16" applyFont="1"/>
    <xf numFmtId="0" fontId="97" fillId="8" borderId="0" xfId="16" applyFont="1" applyFill="1" applyAlignment="1">
      <alignment horizontal="right"/>
    </xf>
    <xf numFmtId="0" fontId="60" fillId="0" borderId="0" xfId="16" applyFont="1"/>
    <xf numFmtId="0" fontId="21" fillId="0" borderId="0" xfId="16" applyFont="1" applyAlignment="1">
      <alignment vertical="center"/>
    </xf>
    <xf numFmtId="0" fontId="19" fillId="0" borderId="14" xfId="0" applyFont="1" applyBorder="1" applyAlignment="1">
      <alignment horizontal="center" vertical="center" wrapText="1"/>
    </xf>
    <xf numFmtId="0" fontId="19" fillId="8" borderId="130" xfId="0" applyFont="1" applyFill="1" applyBorder="1" applyAlignment="1">
      <alignment horizontal="right" vertical="center" wrapText="1"/>
    </xf>
    <xf numFmtId="0" fontId="21" fillId="0" borderId="0" xfId="0" applyFont="1" applyAlignment="1">
      <alignment horizontal="left"/>
    </xf>
    <xf numFmtId="0" fontId="22" fillId="0" borderId="0" xfId="0" applyFont="1" applyAlignment="1">
      <alignment horizontal="left"/>
    </xf>
    <xf numFmtId="0" fontId="25" fillId="0" borderId="0" xfId="0" applyFont="1" applyAlignment="1">
      <alignment horizontal="left"/>
    </xf>
    <xf numFmtId="0" fontId="23" fillId="0" borderId="134" xfId="0" applyFont="1" applyBorder="1" applyAlignment="1">
      <alignment horizontal="center" vertical="center" wrapText="1"/>
    </xf>
    <xf numFmtId="9" fontId="23" fillId="0" borderId="135" xfId="7" applyFont="1" applyFill="1" applyBorder="1" applyAlignment="1">
      <alignment horizontal="center" vertical="center" wrapText="1"/>
    </xf>
    <xf numFmtId="3" fontId="23" fillId="0" borderId="136" xfId="0" applyNumberFormat="1" applyFont="1" applyBorder="1" applyAlignment="1">
      <alignment horizontal="center" wrapText="1"/>
    </xf>
    <xf numFmtId="3" fontId="23" fillId="0" borderId="137" xfId="0" applyNumberFormat="1" applyFont="1" applyBorder="1" applyAlignment="1">
      <alignment horizontal="center" wrapText="1"/>
    </xf>
    <xf numFmtId="3" fontId="23" fillId="0" borderId="138" xfId="0" applyNumberFormat="1" applyFont="1" applyBorder="1" applyAlignment="1">
      <alignment horizontal="center" wrapText="1"/>
    </xf>
    <xf numFmtId="3" fontId="23" fillId="0" borderId="139" xfId="0" applyNumberFormat="1" applyFont="1" applyBorder="1" applyAlignment="1">
      <alignment horizontal="center" wrapText="1"/>
    </xf>
    <xf numFmtId="3" fontId="23" fillId="0" borderId="140" xfId="0" applyNumberFormat="1" applyFont="1" applyBorder="1" applyAlignment="1">
      <alignment horizontal="center" wrapText="1"/>
    </xf>
    <xf numFmtId="3" fontId="23" fillId="0" borderId="141" xfId="0" applyNumberFormat="1" applyFont="1" applyBorder="1" applyAlignment="1">
      <alignment horizontal="center" wrapText="1"/>
    </xf>
    <xf numFmtId="9" fontId="23" fillId="0" borderId="143" xfId="7" applyFont="1" applyFill="1" applyBorder="1" applyAlignment="1">
      <alignment horizontal="center" vertical="center" wrapText="1"/>
    </xf>
    <xf numFmtId="3" fontId="23" fillId="0" borderId="144" xfId="0" applyNumberFormat="1" applyFont="1" applyBorder="1" applyAlignment="1">
      <alignment horizontal="center" wrapText="1"/>
    </xf>
    <xf numFmtId="3" fontId="23" fillId="0" borderId="145" xfId="0" applyNumberFormat="1" applyFont="1" applyBorder="1" applyAlignment="1">
      <alignment horizontal="center" wrapText="1"/>
    </xf>
    <xf numFmtId="3" fontId="23" fillId="0" borderId="146" xfId="0" applyNumberFormat="1" applyFont="1" applyBorder="1" applyAlignment="1">
      <alignment horizontal="center" wrapText="1"/>
    </xf>
    <xf numFmtId="3" fontId="26" fillId="8" borderId="12" xfId="16" quotePrefix="1" applyNumberFormat="1" applyFont="1" applyFill="1" applyBorder="1" applyAlignment="1">
      <alignment horizontal="right" vertical="center"/>
    </xf>
    <xf numFmtId="0" fontId="19" fillId="8" borderId="11" xfId="9" applyFont="1" applyFill="1" applyBorder="1" applyAlignment="1">
      <alignment horizontal="left" vertical="center"/>
    </xf>
    <xf numFmtId="0" fontId="43" fillId="0" borderId="0" xfId="39" applyFont="1"/>
    <xf numFmtId="0" fontId="19" fillId="8" borderId="9" xfId="9" applyFont="1" applyFill="1" applyBorder="1" applyAlignment="1">
      <alignment horizontal="left" vertical="center" wrapText="1"/>
    </xf>
    <xf numFmtId="0" fontId="58" fillId="8" borderId="10" xfId="9" applyFont="1" applyFill="1" applyBorder="1" applyAlignment="1">
      <alignment horizontal="left" vertical="center" wrapText="1"/>
    </xf>
    <xf numFmtId="170" fontId="19" fillId="0" borderId="11" xfId="34" applyNumberFormat="1" applyFont="1" applyBorder="1" applyAlignment="1">
      <alignment horizontal="right" vertical="center"/>
    </xf>
    <xf numFmtId="170" fontId="19" fillId="0" borderId="11" xfId="16" applyNumberFormat="1" applyFont="1" applyBorder="1" applyAlignment="1">
      <alignment horizontal="right" vertical="center"/>
    </xf>
    <xf numFmtId="170" fontId="19" fillId="0" borderId="9" xfId="16" applyNumberFormat="1" applyFont="1" applyBorder="1" applyAlignment="1">
      <alignment horizontal="right" vertical="center"/>
    </xf>
    <xf numFmtId="0" fontId="27" fillId="8" borderId="0" xfId="9" applyFont="1" applyFill="1" applyAlignment="1">
      <alignment vertical="center"/>
    </xf>
    <xf numFmtId="3" fontId="26" fillId="8" borderId="24" xfId="16" quotePrefix="1" applyNumberFormat="1" applyFont="1" applyFill="1" applyBorder="1" applyAlignment="1">
      <alignment horizontal="right" vertical="center"/>
    </xf>
    <xf numFmtId="0" fontId="49" fillId="8" borderId="0" xfId="39" applyFont="1" applyFill="1" applyAlignment="1">
      <alignment vertical="center"/>
    </xf>
    <xf numFmtId="0" fontId="35" fillId="8" borderId="0" xfId="16" applyFont="1" applyFill="1" applyAlignment="1">
      <alignment horizontal="center"/>
    </xf>
    <xf numFmtId="0" fontId="22" fillId="8" borderId="0" xfId="0" applyFont="1" applyFill="1" applyBorder="1" applyAlignment="1">
      <alignment vertical="center" wrapText="1"/>
    </xf>
    <xf numFmtId="0" fontId="23" fillId="8" borderId="0" xfId="0" applyFont="1" applyFill="1" applyBorder="1" applyAlignment="1">
      <alignment vertical="center"/>
    </xf>
    <xf numFmtId="165" fontId="23" fillId="9" borderId="34" xfId="7" applyNumberFormat="1" applyFont="1" applyFill="1" applyBorder="1" applyAlignment="1">
      <alignment vertical="center" wrapText="1"/>
    </xf>
    <xf numFmtId="0" fontId="27" fillId="8" borderId="14" xfId="15" applyFont="1" applyFill="1" applyBorder="1"/>
    <xf numFmtId="0" fontId="27" fillId="8" borderId="14" xfId="15" applyFont="1" applyFill="1" applyBorder="1" applyAlignment="1">
      <alignment horizontal="center"/>
    </xf>
    <xf numFmtId="0" fontId="27" fillId="8" borderId="0" xfId="15" applyFont="1" applyFill="1"/>
    <xf numFmtId="0" fontId="27" fillId="8" borderId="24" xfId="15" applyFont="1" applyFill="1" applyBorder="1"/>
    <xf numFmtId="0" fontId="27" fillId="8" borderId="4" xfId="15" applyFont="1" applyFill="1" applyBorder="1"/>
    <xf numFmtId="0" fontId="27" fillId="8" borderId="5" xfId="15" applyFont="1" applyFill="1" applyBorder="1" applyAlignment="1">
      <alignment horizontal="center" vertical="center"/>
    </xf>
    <xf numFmtId="0" fontId="27" fillId="8" borderId="33" xfId="15" applyFont="1" applyFill="1" applyBorder="1" applyAlignment="1">
      <alignment vertical="center"/>
    </xf>
    <xf numFmtId="0" fontId="27" fillId="0" borderId="33" xfId="15" applyFont="1" applyBorder="1" applyAlignment="1">
      <alignment vertical="center"/>
    </xf>
    <xf numFmtId="0" fontId="27" fillId="8" borderId="0" xfId="15" applyFont="1" applyFill="1" applyAlignment="1">
      <alignment vertical="center"/>
    </xf>
    <xf numFmtId="0" fontId="27" fillId="8" borderId="0" xfId="15" applyFont="1" applyFill="1" applyAlignment="1">
      <alignment horizontal="center" vertical="center"/>
    </xf>
    <xf numFmtId="0" fontId="27" fillId="8" borderId="34" xfId="15" applyFont="1" applyFill="1" applyBorder="1" applyAlignment="1">
      <alignment vertical="center"/>
    </xf>
    <xf numFmtId="0" fontId="27" fillId="0" borderId="34" xfId="15" applyFont="1" applyBorder="1" applyAlignment="1">
      <alignment vertical="center"/>
    </xf>
    <xf numFmtId="0" fontId="27" fillId="8" borderId="34" xfId="15" applyFont="1" applyFill="1" applyBorder="1" applyAlignment="1">
      <alignment horizontal="left" vertical="center" wrapText="1" indent="1"/>
    </xf>
    <xf numFmtId="0" fontId="27" fillId="8" borderId="34" xfId="15" applyFont="1" applyFill="1" applyBorder="1" applyAlignment="1">
      <alignment vertical="center" wrapText="1"/>
    </xf>
    <xf numFmtId="0" fontId="27" fillId="8" borderId="34" xfId="15" applyFont="1" applyFill="1" applyBorder="1" applyAlignment="1">
      <alignment horizontal="left" vertical="center" indent="1"/>
    </xf>
    <xf numFmtId="0" fontId="27" fillId="8" borderId="34" xfId="15" applyFont="1" applyFill="1" applyBorder="1" applyAlignment="1">
      <alignment horizontal="left" vertical="center"/>
    </xf>
    <xf numFmtId="1" fontId="27" fillId="8" borderId="34" xfId="15" applyNumberFormat="1" applyFont="1" applyFill="1" applyBorder="1" applyAlignment="1">
      <alignment horizontal="center" vertical="center"/>
    </xf>
    <xf numFmtId="0" fontId="27" fillId="0" borderId="34" xfId="15" applyFont="1" applyBorder="1" applyAlignment="1">
      <alignment horizontal="center" vertical="center"/>
    </xf>
    <xf numFmtId="1" fontId="27" fillId="8" borderId="34" xfId="15" applyNumberFormat="1" applyFont="1" applyFill="1" applyBorder="1" applyAlignment="1">
      <alignment vertical="center"/>
    </xf>
    <xf numFmtId="0" fontId="27" fillId="8" borderId="0" xfId="15" applyFont="1" applyFill="1" applyAlignment="1">
      <alignment horizontal="left" vertical="center" wrapText="1"/>
    </xf>
    <xf numFmtId="0" fontId="27" fillId="8" borderId="14" xfId="15" applyFont="1" applyFill="1" applyBorder="1" applyAlignment="1">
      <alignment horizontal="center" vertical="center"/>
    </xf>
    <xf numFmtId="0" fontId="27" fillId="8" borderId="35" xfId="15" applyFont="1" applyFill="1" applyBorder="1" applyAlignment="1">
      <alignment vertical="center"/>
    </xf>
    <xf numFmtId="0" fontId="27" fillId="0" borderId="35" xfId="15" applyFont="1" applyBorder="1" applyAlignment="1">
      <alignment vertical="center"/>
    </xf>
    <xf numFmtId="0" fontId="32" fillId="0" borderId="0" xfId="0" applyFont="1" applyAlignment="1">
      <alignment horizontal="center" wrapText="1"/>
    </xf>
    <xf numFmtId="10" fontId="19" fillId="0" borderId="0" xfId="7" applyNumberFormat="1" applyFont="1" applyFill="1" applyAlignment="1">
      <alignment horizontal="right" vertical="center" wrapText="1"/>
    </xf>
    <xf numFmtId="0" fontId="19" fillId="0" borderId="0" xfId="0" applyFont="1" applyFill="1" applyAlignment="1">
      <alignment vertical="center" wrapText="1"/>
    </xf>
    <xf numFmtId="0" fontId="32" fillId="0" borderId="0" xfId="0" applyFont="1" applyFill="1" applyAlignment="1">
      <alignment vertical="center"/>
    </xf>
    <xf numFmtId="0" fontId="36" fillId="8" borderId="0" xfId="0" applyFont="1" applyFill="1" applyAlignment="1">
      <alignment horizontal="left" vertical="center"/>
    </xf>
    <xf numFmtId="0" fontId="37" fillId="8" borderId="0" xfId="0" applyFont="1" applyFill="1" applyAlignment="1">
      <alignment horizontal="left" vertical="center"/>
    </xf>
    <xf numFmtId="0" fontId="53" fillId="0" borderId="13" xfId="0" applyFont="1" applyBorder="1" applyAlignment="1">
      <alignment horizontal="left" vertical="center" wrapText="1"/>
    </xf>
    <xf numFmtId="0" fontId="53" fillId="0" borderId="4" xfId="0" applyFont="1" applyBorder="1" applyAlignment="1">
      <alignment horizontal="left" vertical="center" wrapText="1"/>
    </xf>
    <xf numFmtId="0" fontId="53" fillId="0" borderId="0" xfId="0" applyFont="1" applyAlignment="1">
      <alignment horizontal="left" vertical="center" wrapText="1"/>
    </xf>
    <xf numFmtId="3" fontId="30" fillId="0" borderId="13" xfId="0" quotePrefix="1" applyNumberFormat="1" applyFont="1" applyBorder="1" applyAlignment="1">
      <alignment horizontal="left" vertical="center" wrapText="1"/>
    </xf>
    <xf numFmtId="3" fontId="61" fillId="0" borderId="8" xfId="0" quotePrefix="1" applyNumberFormat="1" applyFont="1" applyBorder="1" applyAlignment="1">
      <alignment horizontal="right" vertical="center" wrapText="1"/>
    </xf>
    <xf numFmtId="3" fontId="61" fillId="0" borderId="15" xfId="0" applyNumberFormat="1" applyFont="1" applyBorder="1" applyAlignment="1">
      <alignment horizontal="right" vertical="center" wrapText="1"/>
    </xf>
    <xf numFmtId="0" fontId="61" fillId="0" borderId="10" xfId="0" applyFont="1" applyBorder="1" applyAlignment="1">
      <alignment horizontal="right" vertical="center" wrapText="1"/>
    </xf>
    <xf numFmtId="0" fontId="25" fillId="0" borderId="0" xfId="0" applyFont="1" applyAlignment="1">
      <alignment vertical="center" wrapText="1"/>
    </xf>
    <xf numFmtId="0" fontId="31" fillId="8" borderId="0" xfId="0" applyFont="1" applyFill="1" applyAlignment="1">
      <alignment horizontal="right" vertical="center" wrapText="1"/>
    </xf>
    <xf numFmtId="0" fontId="31" fillId="8" borderId="14" xfId="0" applyFont="1" applyFill="1" applyBorder="1" applyAlignment="1">
      <alignment horizontal="right" vertical="center" wrapText="1"/>
    </xf>
    <xf numFmtId="0" fontId="31" fillId="0" borderId="17" xfId="0" applyFont="1" applyBorder="1" applyAlignment="1">
      <alignment horizontal="right" vertical="center" wrapText="1"/>
    </xf>
    <xf numFmtId="0" fontId="61" fillId="0" borderId="17" xfId="0" applyFont="1" applyBorder="1" applyAlignment="1">
      <alignment horizontal="right" vertical="center" wrapText="1"/>
    </xf>
    <xf numFmtId="0" fontId="43" fillId="8" borderId="0" xfId="46" quotePrefix="1" applyFont="1" applyFill="1" applyAlignment="1">
      <alignment horizontal="left" vertical="top" wrapText="1"/>
    </xf>
    <xf numFmtId="0" fontId="112" fillId="8" borderId="0" xfId="46" quotePrefix="1" applyFont="1" applyFill="1" applyAlignment="1">
      <alignment horizontal="left" vertical="top" wrapText="1"/>
    </xf>
    <xf numFmtId="0" fontId="106" fillId="8" borderId="0" xfId="46" applyFont="1" applyFill="1" applyAlignment="1">
      <alignment horizontal="left" vertical="center" wrapText="1"/>
    </xf>
    <xf numFmtId="0" fontId="29" fillId="0" borderId="0" xfId="0" applyFont="1" applyAlignment="1">
      <alignment horizontal="center" vertical="center" wrapText="1"/>
    </xf>
    <xf numFmtId="0" fontId="29" fillId="0" borderId="14" xfId="0" applyFont="1" applyBorder="1" applyAlignment="1">
      <alignment horizontal="center" vertical="center" wrapText="1"/>
    </xf>
    <xf numFmtId="0" fontId="31" fillId="0" borderId="4" xfId="0" applyFont="1" applyBorder="1" applyAlignment="1">
      <alignment horizontal="center" vertical="center" wrapText="1"/>
    </xf>
    <xf numFmtId="0" fontId="31" fillId="8" borderId="13" xfId="0" applyFont="1" applyFill="1" applyBorder="1" applyAlignment="1">
      <alignment horizontal="left" vertical="center" wrapText="1"/>
    </xf>
    <xf numFmtId="9" fontId="31" fillId="8" borderId="13" xfId="7" applyFont="1" applyFill="1" applyBorder="1" applyAlignment="1">
      <alignment horizontal="left" vertical="center" wrapText="1"/>
    </xf>
    <xf numFmtId="0" fontId="21" fillId="0" borderId="0" xfId="0" applyFont="1" applyAlignment="1">
      <alignment horizontal="left" wrapText="1"/>
    </xf>
    <xf numFmtId="0" fontId="21" fillId="0" borderId="0" xfId="0" applyFont="1" applyFill="1" applyAlignment="1">
      <alignment horizontal="left" wrapText="1"/>
    </xf>
    <xf numFmtId="0" fontId="49" fillId="6" borderId="24" xfId="0" applyFont="1" applyFill="1" applyBorder="1" applyAlignment="1">
      <alignment horizontal="center" vertical="center" wrapText="1"/>
    </xf>
    <xf numFmtId="0" fontId="49" fillId="6" borderId="4" xfId="0" applyFont="1" applyFill="1" applyBorder="1" applyAlignment="1">
      <alignment horizontal="center" vertical="center" wrapText="1"/>
    </xf>
    <xf numFmtId="0" fontId="49" fillId="0" borderId="24" xfId="0" applyFont="1" applyBorder="1" applyAlignment="1">
      <alignment horizontal="center" vertical="center" wrapText="1"/>
    </xf>
    <xf numFmtId="0" fontId="49" fillId="0" borderId="4" xfId="0" applyFont="1" applyBorder="1" applyAlignment="1">
      <alignment horizontal="center" vertical="center" wrapText="1"/>
    </xf>
    <xf numFmtId="0" fontId="35" fillId="0" borderId="24"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23" fillId="0" borderId="0" xfId="0" applyFont="1" applyFill="1" applyAlignment="1">
      <alignment horizontal="justify" vertical="center" wrapText="1"/>
    </xf>
    <xf numFmtId="0" fontId="23" fillId="0" borderId="0" xfId="0" applyFont="1" applyFill="1" applyAlignment="1">
      <alignment horizontal="left" vertical="center"/>
    </xf>
    <xf numFmtId="0" fontId="23" fillId="0" borderId="0" xfId="0" applyFont="1" applyFill="1" applyAlignment="1">
      <alignment horizontal="justify" vertical="top" wrapText="1"/>
    </xf>
    <xf numFmtId="0" fontId="23" fillId="0" borderId="24" xfId="0" applyFont="1" applyBorder="1" applyAlignment="1">
      <alignment horizontal="center" vertical="center"/>
    </xf>
    <xf numFmtId="0" fontId="23" fillId="0" borderId="4" xfId="0" applyFont="1" applyBorder="1" applyAlignment="1">
      <alignment horizontal="center" vertical="center"/>
    </xf>
    <xf numFmtId="0" fontId="23" fillId="0" borderId="24" xfId="0" applyFont="1" applyBorder="1" applyAlignment="1">
      <alignment horizontal="center" vertical="center" wrapText="1"/>
    </xf>
    <xf numFmtId="0" fontId="23" fillId="0" borderId="4" xfId="0" applyFont="1" applyBorder="1" applyAlignment="1">
      <alignment horizontal="center" vertical="center" wrapText="1"/>
    </xf>
    <xf numFmtId="0" fontId="61" fillId="0" borderId="24" xfId="0" applyFont="1" applyBorder="1" applyAlignment="1">
      <alignment horizontal="center" vertical="center"/>
    </xf>
    <xf numFmtId="0" fontId="31" fillId="6" borderId="13" xfId="0" applyFont="1" applyFill="1" applyBorder="1" applyAlignment="1">
      <alignment horizontal="center" vertical="center" wrapText="1"/>
    </xf>
    <xf numFmtId="0" fontId="31" fillId="6" borderId="12" xfId="0" applyFont="1" applyFill="1" applyBorder="1" applyAlignment="1">
      <alignment horizontal="center" vertical="center" wrapText="1"/>
    </xf>
    <xf numFmtId="0" fontId="31" fillId="6" borderId="5" xfId="0" applyFont="1" applyFill="1" applyBorder="1" applyAlignment="1">
      <alignment horizontal="center" vertical="center" wrapText="1"/>
    </xf>
    <xf numFmtId="0" fontId="61" fillId="0" borderId="13" xfId="0" applyFont="1" applyBorder="1" applyAlignment="1">
      <alignment horizontal="center" vertical="center" wrapText="1"/>
    </xf>
    <xf numFmtId="0" fontId="61" fillId="8" borderId="13" xfId="0" applyFont="1" applyFill="1" applyBorder="1" applyAlignment="1">
      <alignment horizontal="center" vertical="center" wrapText="1"/>
    </xf>
    <xf numFmtId="0" fontId="23" fillId="0" borderId="0" xfId="0" applyFont="1" applyAlignment="1">
      <alignment vertical="center" wrapText="1"/>
    </xf>
    <xf numFmtId="0" fontId="23" fillId="0" borderId="14" xfId="0" applyFont="1" applyBorder="1" applyAlignment="1">
      <alignment vertical="center" wrapText="1"/>
    </xf>
    <xf numFmtId="0" fontId="61" fillId="0" borderId="5" xfId="0" applyFont="1" applyBorder="1" applyAlignment="1">
      <alignment horizontal="center" vertical="center" wrapText="1"/>
    </xf>
    <xf numFmtId="0" fontId="61" fillId="0" borderId="14" xfId="0" applyFont="1" applyBorder="1" applyAlignment="1">
      <alignment horizontal="center" vertical="center" wrapText="1"/>
    </xf>
    <xf numFmtId="0" fontId="31" fillId="0" borderId="0" xfId="0" applyFont="1" applyAlignment="1">
      <alignment horizontal="center" vertical="center"/>
    </xf>
    <xf numFmtId="0" fontId="31" fillId="0" borderId="14" xfId="0" applyFont="1" applyBorder="1" applyAlignment="1">
      <alignment horizontal="center" vertical="center"/>
    </xf>
    <xf numFmtId="0" fontId="31" fillId="0" borderId="0" xfId="0" applyFont="1" applyAlignment="1">
      <alignment horizontal="center" vertical="center" wrapText="1"/>
    </xf>
    <xf numFmtId="0" fontId="31" fillId="0" borderId="5" xfId="0" applyFont="1" applyBorder="1" applyAlignment="1">
      <alignment horizontal="center" vertical="center" wrapText="1"/>
    </xf>
    <xf numFmtId="0" fontId="31" fillId="0" borderId="14" xfId="0" applyFont="1" applyBorder="1" applyAlignment="1">
      <alignment horizontal="center" vertical="center" wrapText="1"/>
    </xf>
    <xf numFmtId="0" fontId="61" fillId="0" borderId="12" xfId="0" applyFont="1" applyBorder="1" applyAlignment="1">
      <alignment horizontal="center" vertical="center" wrapText="1"/>
    </xf>
    <xf numFmtId="0" fontId="61" fillId="0" borderId="0" xfId="0" applyFont="1" applyAlignment="1">
      <alignment vertical="center" wrapText="1"/>
    </xf>
    <xf numFmtId="0" fontId="61" fillId="0" borderId="14" xfId="0" applyFont="1" applyBorder="1" applyAlignment="1">
      <alignment vertical="center" wrapText="1"/>
    </xf>
    <xf numFmtId="0" fontId="23" fillId="0" borderId="12" xfId="0" applyFont="1" applyBorder="1" applyAlignment="1">
      <alignment horizontal="right" vertical="center" wrapText="1"/>
    </xf>
    <xf numFmtId="0" fontId="82" fillId="9" borderId="0" xfId="0" applyFont="1" applyFill="1" applyAlignment="1">
      <alignment horizontal="center" wrapText="1"/>
    </xf>
    <xf numFmtId="0" fontId="82" fillId="0" borderId="0" xfId="0" applyFont="1" applyAlignment="1">
      <alignment horizontal="center" wrapText="1"/>
    </xf>
    <xf numFmtId="0" fontId="31" fillId="0" borderId="16" xfId="0" applyFont="1" applyBorder="1" applyAlignment="1">
      <alignment horizontal="left" vertical="center" wrapText="1" indent="7"/>
    </xf>
    <xf numFmtId="0" fontId="31" fillId="0" borderId="8" xfId="0" applyFont="1" applyBorder="1" applyAlignment="1">
      <alignment horizontal="left" vertical="center" wrapText="1" indent="7"/>
    </xf>
    <xf numFmtId="0" fontId="31" fillId="0" borderId="12"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5" xfId="0" applyFont="1" applyBorder="1" applyAlignment="1">
      <alignment horizontal="center" vertical="center" wrapText="1"/>
    </xf>
    <xf numFmtId="0" fontId="31" fillId="0" borderId="12" xfId="0" applyFont="1" applyBorder="1" applyAlignment="1">
      <alignment horizontal="center" vertical="center"/>
    </xf>
    <xf numFmtId="9" fontId="31" fillId="0" borderId="12" xfId="0" applyNumberFormat="1" applyFont="1" applyBorder="1" applyAlignment="1">
      <alignment horizontal="center" vertical="center" wrapText="1"/>
    </xf>
    <xf numFmtId="9" fontId="31" fillId="0" borderId="5" xfId="0" applyNumberFormat="1" applyFont="1" applyBorder="1" applyAlignment="1">
      <alignment horizontal="center" vertical="center" wrapText="1"/>
    </xf>
    <xf numFmtId="0" fontId="61" fillId="8" borderId="13" xfId="13" applyFont="1" applyFill="1" applyBorder="1" applyAlignment="1">
      <alignment horizontal="left" vertical="center" wrapText="1"/>
    </xf>
    <xf numFmtId="0" fontId="23" fillId="0" borderId="5" xfId="0" applyFont="1" applyBorder="1" applyAlignment="1">
      <alignment horizontal="center" vertical="center"/>
    </xf>
    <xf numFmtId="0" fontId="23" fillId="0" borderId="14" xfId="0" applyFont="1" applyBorder="1" applyAlignment="1">
      <alignment horizontal="center" vertical="center"/>
    </xf>
    <xf numFmtId="0" fontId="23" fillId="8" borderId="10" xfId="0" applyFont="1" applyFill="1" applyBorder="1" applyAlignment="1">
      <alignment horizontal="left" vertical="center" wrapText="1"/>
    </xf>
    <xf numFmtId="0" fontId="61" fillId="8" borderId="21" xfId="0" applyFont="1" applyFill="1" applyBorder="1" applyAlignment="1">
      <alignment horizontal="center" vertical="center" wrapText="1"/>
    </xf>
    <xf numFmtId="0" fontId="19" fillId="0" borderId="14" xfId="0" applyFont="1" applyBorder="1" applyAlignment="1">
      <alignment vertical="center" wrapText="1"/>
    </xf>
    <xf numFmtId="0" fontId="119" fillId="9" borderId="0" xfId="0" applyFont="1" applyFill="1" applyAlignment="1">
      <alignment horizontal="center" vertical="center" wrapText="1"/>
    </xf>
    <xf numFmtId="0" fontId="119" fillId="0" borderId="0" xfId="0" applyFont="1" applyAlignment="1">
      <alignment horizontal="center" vertical="center" wrapText="1"/>
    </xf>
    <xf numFmtId="0" fontId="19" fillId="0" borderId="0" xfId="0" applyFont="1" applyAlignment="1">
      <alignment horizontal="center" vertical="center" wrapText="1"/>
    </xf>
    <xf numFmtId="0" fontId="19" fillId="0" borderId="14" xfId="0" applyFont="1" applyBorder="1" applyAlignment="1">
      <alignment horizontal="center" vertical="center" wrapText="1"/>
    </xf>
    <xf numFmtId="0" fontId="31" fillId="8" borderId="0" xfId="0" applyFont="1" applyFill="1" applyAlignment="1">
      <alignment horizontal="center" vertical="center" wrapText="1"/>
    </xf>
    <xf numFmtId="0" fontId="31" fillId="8" borderId="4" xfId="0" applyFont="1" applyFill="1" applyBorder="1" applyAlignment="1">
      <alignment horizontal="center" vertical="center" wrapText="1"/>
    </xf>
    <xf numFmtId="0" fontId="31" fillId="8" borderId="12" xfId="0" applyFont="1" applyFill="1" applyBorder="1" applyAlignment="1">
      <alignment horizontal="center" vertical="center" wrapText="1"/>
    </xf>
    <xf numFmtId="0" fontId="43" fillId="8" borderId="0" xfId="0" applyFont="1" applyFill="1" applyAlignment="1">
      <alignment horizontal="center" vertical="center" wrapText="1"/>
    </xf>
    <xf numFmtId="0" fontId="43" fillId="8" borderId="0" xfId="0" applyFont="1" applyFill="1" applyAlignment="1">
      <alignment horizontal="center" vertical="top" wrapText="1"/>
    </xf>
    <xf numFmtId="10" fontId="19" fillId="0" borderId="24" xfId="0" applyNumberFormat="1" applyFont="1" applyBorder="1" applyAlignment="1">
      <alignment horizontal="center" vertical="center" wrapText="1"/>
    </xf>
    <xf numFmtId="10" fontId="19" fillId="0" borderId="4" xfId="0" applyNumberFormat="1" applyFont="1" applyBorder="1" applyAlignment="1">
      <alignment horizontal="center" vertical="center" wrapText="1"/>
    </xf>
    <xf numFmtId="0" fontId="19" fillId="0" borderId="16" xfId="0" applyFont="1" applyBorder="1" applyAlignment="1">
      <alignment horizontal="center" vertical="center"/>
    </xf>
    <xf numFmtId="0" fontId="19" fillId="0" borderId="8" xfId="0" applyFont="1" applyBorder="1" applyAlignment="1">
      <alignment horizontal="center" vertical="center"/>
    </xf>
    <xf numFmtId="0" fontId="19" fillId="0" borderId="17" xfId="0" applyFont="1" applyBorder="1" applyAlignment="1">
      <alignment horizontal="center" vertical="center"/>
    </xf>
    <xf numFmtId="0" fontId="19" fillId="0" borderId="24"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24" xfId="0" applyFont="1" applyBorder="1" applyAlignment="1">
      <alignment horizontal="left" vertical="center"/>
    </xf>
    <xf numFmtId="0" fontId="19" fillId="0" borderId="0" xfId="0" applyFont="1" applyBorder="1" applyAlignment="1">
      <alignment horizontal="left" vertical="center"/>
    </xf>
    <xf numFmtId="0" fontId="19" fillId="0" borderId="16" xfId="0" applyFont="1" applyBorder="1" applyAlignment="1">
      <alignment horizontal="left" vertical="center"/>
    </xf>
    <xf numFmtId="0" fontId="19" fillId="0" borderId="8" xfId="0" applyFont="1" applyBorder="1" applyAlignment="1">
      <alignment horizontal="left" vertical="center"/>
    </xf>
    <xf numFmtId="0" fontId="19" fillId="0" borderId="17" xfId="0" applyFont="1" applyBorder="1" applyAlignment="1">
      <alignment horizontal="left" vertical="center"/>
    </xf>
    <xf numFmtId="0" fontId="31" fillId="0" borderId="13" xfId="0" applyFont="1" applyBorder="1" applyAlignment="1">
      <alignment horizontal="center" vertical="center" wrapText="1"/>
    </xf>
    <xf numFmtId="0" fontId="31" fillId="0" borderId="24" xfId="0" applyFont="1" applyBorder="1" applyAlignment="1">
      <alignment horizontal="center" vertical="center" wrapText="1"/>
    </xf>
    <xf numFmtId="0" fontId="119" fillId="9" borderId="0" xfId="0" applyFont="1" applyFill="1" applyAlignment="1">
      <alignment horizontal="center" wrapText="1"/>
    </xf>
    <xf numFmtId="0" fontId="119" fillId="0" borderId="0" xfId="0" applyFont="1" applyAlignment="1">
      <alignment horizontal="center" wrapText="1"/>
    </xf>
    <xf numFmtId="0" fontId="19" fillId="0" borderId="5" xfId="0" applyFont="1" applyBorder="1" applyAlignment="1">
      <alignment horizontal="center"/>
    </xf>
    <xf numFmtId="0" fontId="19" fillId="0" borderId="0" xfId="0" applyFont="1" applyBorder="1" applyAlignment="1">
      <alignment horizontal="center"/>
    </xf>
    <xf numFmtId="0" fontId="19" fillId="0" borderId="14" xfId="0" applyFont="1" applyBorder="1" applyAlignment="1">
      <alignment horizontal="center"/>
    </xf>
    <xf numFmtId="0" fontId="31" fillId="0" borderId="0" xfId="0" applyFont="1" applyBorder="1" applyAlignment="1">
      <alignment horizontal="center" vertical="center" wrapText="1"/>
    </xf>
    <xf numFmtId="0" fontId="23" fillId="0" borderId="0" xfId="0" applyFont="1" applyAlignment="1">
      <alignment horizontal="center" vertical="center"/>
    </xf>
    <xf numFmtId="0" fontId="31" fillId="0" borderId="5" xfId="0" applyFont="1" applyBorder="1" applyAlignment="1">
      <alignment horizontal="center"/>
    </xf>
    <xf numFmtId="0" fontId="31" fillId="0" borderId="0" xfId="0" applyFont="1" applyAlignment="1">
      <alignment horizontal="center"/>
    </xf>
    <xf numFmtId="0" fontId="61" fillId="0" borderId="67" xfId="0" applyFont="1" applyBorder="1" applyAlignment="1">
      <alignment horizontal="center" vertical="center" wrapText="1"/>
    </xf>
    <xf numFmtId="0" fontId="61" fillId="0" borderId="68" xfId="0" applyFont="1" applyBorder="1" applyAlignment="1">
      <alignment horizontal="center" vertical="center"/>
    </xf>
    <xf numFmtId="0" fontId="61" fillId="0" borderId="69" xfId="0" applyFont="1" applyBorder="1" applyAlignment="1">
      <alignment horizontal="center" vertical="center"/>
    </xf>
    <xf numFmtId="0" fontId="61" fillId="0" borderId="110" xfId="0" applyFont="1" applyBorder="1" applyAlignment="1">
      <alignment horizontal="center" vertical="center" wrapText="1"/>
    </xf>
    <xf numFmtId="0" fontId="61" fillId="0" borderId="111" xfId="0" applyFont="1" applyBorder="1" applyAlignment="1">
      <alignment horizontal="center" vertical="center" wrapText="1"/>
    </xf>
    <xf numFmtId="0" fontId="61" fillId="0" borderId="68" xfId="0" applyFont="1" applyBorder="1" applyAlignment="1">
      <alignment horizontal="center" vertical="center" wrapText="1"/>
    </xf>
    <xf numFmtId="0" fontId="61" fillId="0" borderId="69" xfId="0" applyFont="1" applyBorder="1" applyAlignment="1">
      <alignment horizontal="center" vertical="center" wrapText="1"/>
    </xf>
    <xf numFmtId="0" fontId="61" fillId="0" borderId="132" xfId="0" applyFont="1" applyBorder="1" applyAlignment="1">
      <alignment horizontal="center" vertical="center" wrapText="1"/>
    </xf>
    <xf numFmtId="0" fontId="61" fillId="0" borderId="133" xfId="0" applyFont="1" applyBorder="1" applyAlignment="1">
      <alignment horizontal="center" vertical="center" wrapText="1"/>
    </xf>
    <xf numFmtId="0" fontId="61" fillId="0" borderId="142" xfId="0" applyFont="1" applyBorder="1" applyAlignment="1">
      <alignment horizontal="center" vertical="center" wrapText="1"/>
    </xf>
    <xf numFmtId="0" fontId="31" fillId="0" borderId="24" xfId="0" applyFont="1" applyBorder="1" applyAlignment="1">
      <alignment horizontal="center"/>
    </xf>
    <xf numFmtId="0" fontId="19" fillId="0" borderId="0" xfId="0" applyFont="1" applyAlignment="1">
      <alignment horizontal="center"/>
    </xf>
    <xf numFmtId="0" fontId="119" fillId="8" borderId="0" xfId="0" applyFont="1" applyFill="1" applyAlignment="1">
      <alignment horizontal="center" wrapText="1"/>
    </xf>
    <xf numFmtId="0" fontId="61" fillId="0" borderId="24" xfId="0" applyFont="1" applyBorder="1" applyAlignment="1">
      <alignment horizontal="center" vertical="center" wrapText="1"/>
    </xf>
    <xf numFmtId="0" fontId="61" fillId="0" borderId="0" xfId="0" applyFont="1" applyAlignment="1">
      <alignment horizontal="center" vertical="center" wrapText="1"/>
    </xf>
    <xf numFmtId="0" fontId="61" fillId="0" borderId="4" xfId="0" applyFont="1" applyBorder="1" applyAlignment="1">
      <alignment horizontal="center" vertical="center" wrapText="1"/>
    </xf>
    <xf numFmtId="0" fontId="23" fillId="0" borderId="0" xfId="0" applyFont="1" applyAlignment="1">
      <alignment horizontal="center" vertical="center" wrapText="1"/>
    </xf>
    <xf numFmtId="0" fontId="86" fillId="0" borderId="0" xfId="0" applyFont="1" applyAlignment="1">
      <alignment horizontal="justify" vertical="center" wrapText="1"/>
    </xf>
    <xf numFmtId="0" fontId="19" fillId="0" borderId="0" xfId="0" applyFont="1" applyBorder="1" applyAlignment="1">
      <alignment horizontal="center" vertical="center" wrapText="1"/>
    </xf>
    <xf numFmtId="0" fontId="31" fillId="0" borderId="72" xfId="0" applyFont="1" applyBorder="1" applyAlignment="1">
      <alignment horizontal="center" vertical="center" wrapText="1"/>
    </xf>
    <xf numFmtId="0" fontId="19" fillId="8" borderId="73" xfId="0" applyFont="1" applyFill="1" applyBorder="1" applyAlignment="1">
      <alignment horizontal="center" vertical="top" wrapText="1"/>
    </xf>
    <xf numFmtId="0" fontId="19" fillId="8" borderId="78" xfId="0" applyFont="1" applyFill="1" applyBorder="1" applyAlignment="1">
      <alignment horizontal="center" vertical="top" wrapText="1"/>
    </xf>
    <xf numFmtId="0" fontId="19" fillId="0" borderId="0" xfId="0" applyFont="1" applyBorder="1" applyAlignment="1">
      <alignment vertical="center" wrapText="1"/>
    </xf>
    <xf numFmtId="0" fontId="19" fillId="0" borderId="74" xfId="0" applyFont="1" applyBorder="1" applyAlignment="1">
      <alignment horizontal="center" vertical="center" wrapText="1"/>
    </xf>
    <xf numFmtId="0" fontId="19" fillId="0" borderId="0" xfId="0" applyFont="1" applyBorder="1" applyAlignment="1">
      <alignment horizontal="center" vertical="top" wrapText="1"/>
    </xf>
    <xf numFmtId="0" fontId="19" fillId="0" borderId="4" xfId="0" applyFont="1" applyBorder="1" applyAlignment="1">
      <alignment horizontal="center" vertical="top" wrapText="1"/>
    </xf>
    <xf numFmtId="0" fontId="74" fillId="0" borderId="0" xfId="0" applyFont="1"/>
    <xf numFmtId="0" fontId="23" fillId="0" borderId="14" xfId="0" applyFont="1" applyBorder="1" applyAlignment="1">
      <alignment horizontal="center" vertical="center" wrapText="1"/>
    </xf>
    <xf numFmtId="0" fontId="82" fillId="8" borderId="0" xfId="0" applyFont="1" applyFill="1" applyAlignment="1">
      <alignment horizontal="center" wrapText="1"/>
    </xf>
    <xf numFmtId="0" fontId="31" fillId="8" borderId="0" xfId="0" applyFont="1" applyFill="1" applyAlignment="1">
      <alignment vertical="center" wrapText="1"/>
    </xf>
    <xf numFmtId="0" fontId="31" fillId="8" borderId="14" xfId="0" applyFont="1" applyFill="1" applyBorder="1" applyAlignment="1">
      <alignment vertical="center" wrapText="1"/>
    </xf>
    <xf numFmtId="0" fontId="19" fillId="0" borderId="0" xfId="0" applyFont="1" applyAlignment="1">
      <alignment horizontal="center" vertical="top" wrapText="1"/>
    </xf>
    <xf numFmtId="0" fontId="19" fillId="0" borderId="14" xfId="0" applyFont="1" applyBorder="1" applyAlignment="1">
      <alignment horizontal="center" vertical="top" wrapText="1"/>
    </xf>
    <xf numFmtId="0" fontId="23" fillId="0" borderId="0" xfId="0" applyFont="1" applyAlignment="1">
      <alignment vertical="top" wrapText="1"/>
    </xf>
    <xf numFmtId="0" fontId="23" fillId="0" borderId="0" xfId="0" applyFont="1" applyAlignment="1">
      <alignment vertical="center"/>
    </xf>
    <xf numFmtId="0" fontId="81" fillId="0" borderId="0" xfId="0" applyFont="1"/>
    <xf numFmtId="0" fontId="23" fillId="6" borderId="9" xfId="0" applyFont="1" applyFill="1" applyBorder="1" applyAlignment="1">
      <alignment horizontal="left" vertical="center" wrapText="1"/>
    </xf>
    <xf numFmtId="0" fontId="61" fillId="0" borderId="10" xfId="0" applyFont="1" applyBorder="1" applyAlignment="1">
      <alignment vertical="center" wrapText="1"/>
    </xf>
    <xf numFmtId="0" fontId="23" fillId="0" borderId="16" xfId="0" applyFont="1" applyBorder="1" applyAlignment="1">
      <alignment vertical="center" wrapText="1"/>
    </xf>
    <xf numFmtId="0" fontId="23" fillId="0" borderId="8" xfId="0" applyFont="1" applyBorder="1" applyAlignment="1">
      <alignment vertical="center" wrapText="1"/>
    </xf>
    <xf numFmtId="0" fontId="23" fillId="6" borderId="8" xfId="0" applyFont="1" applyFill="1" applyBorder="1" applyAlignment="1">
      <alignment horizontal="left" vertical="center" wrapText="1"/>
    </xf>
    <xf numFmtId="0" fontId="61" fillId="0" borderId="5" xfId="0" applyFont="1" applyBorder="1" applyAlignment="1">
      <alignment horizontal="center" vertical="center"/>
    </xf>
    <xf numFmtId="0" fontId="61" fillId="0" borderId="0" xfId="0" applyFont="1" applyAlignment="1">
      <alignment horizontal="center" vertical="center"/>
    </xf>
    <xf numFmtId="0" fontId="23" fillId="8" borderId="0" xfId="0" applyFont="1" applyFill="1" applyAlignment="1">
      <alignment vertical="center" wrapText="1"/>
    </xf>
    <xf numFmtId="0" fontId="21" fillId="0" borderId="0" xfId="0" applyFont="1" applyAlignment="1">
      <alignment horizontal="left" vertical="center" wrapText="1"/>
    </xf>
    <xf numFmtId="0" fontId="21" fillId="0" borderId="0" xfId="0" applyFont="1" applyAlignment="1">
      <alignment wrapText="1"/>
    </xf>
    <xf numFmtId="0" fontId="22" fillId="0" borderId="0" xfId="0" applyFont="1" applyAlignment="1">
      <alignment wrapText="1"/>
    </xf>
    <xf numFmtId="0" fontId="61" fillId="8" borderId="10" xfId="0" applyFont="1" applyFill="1" applyBorder="1" applyAlignment="1">
      <alignment horizontal="center" vertical="center"/>
    </xf>
    <xf numFmtId="0" fontId="19" fillId="0" borderId="0" xfId="0" applyFont="1" applyAlignment="1">
      <alignment horizontal="center" vertical="center"/>
    </xf>
    <xf numFmtId="0" fontId="61" fillId="6" borderId="5" xfId="0" applyFont="1" applyFill="1" applyBorder="1" applyAlignment="1">
      <alignment horizontal="center" vertical="center" wrapText="1"/>
    </xf>
    <xf numFmtId="0" fontId="61" fillId="8" borderId="10" xfId="0" applyFont="1" applyFill="1" applyBorder="1" applyAlignment="1">
      <alignment horizontal="left" vertical="center" wrapText="1"/>
    </xf>
    <xf numFmtId="0" fontId="23" fillId="7" borderId="0" xfId="0" applyFont="1" applyFill="1" applyAlignment="1">
      <alignment vertical="center" wrapText="1"/>
    </xf>
    <xf numFmtId="0" fontId="23" fillId="6" borderId="8" xfId="0" applyFont="1" applyFill="1" applyBorder="1" applyAlignment="1">
      <alignment horizontal="center" vertical="center" wrapText="1"/>
    </xf>
    <xf numFmtId="0" fontId="23" fillId="6" borderId="8" xfId="0" applyFont="1" applyFill="1" applyBorder="1" applyAlignment="1">
      <alignment vertical="center" wrapText="1"/>
    </xf>
    <xf numFmtId="3" fontId="23" fillId="6" borderId="8" xfId="0" applyNumberFormat="1" applyFont="1" applyFill="1" applyBorder="1" applyAlignment="1">
      <alignment vertical="center" wrapText="1"/>
    </xf>
    <xf numFmtId="3" fontId="23" fillId="6" borderId="9" xfId="0" applyNumberFormat="1" applyFont="1" applyFill="1" applyBorder="1" applyAlignment="1">
      <alignment vertical="center" wrapText="1"/>
    </xf>
    <xf numFmtId="3" fontId="23" fillId="6" borderId="7" xfId="0" applyNumberFormat="1" applyFont="1" applyFill="1" applyBorder="1" applyAlignment="1">
      <alignment vertical="center" wrapText="1"/>
    </xf>
    <xf numFmtId="0" fontId="23" fillId="7" borderId="0" xfId="0" applyFont="1" applyFill="1" applyAlignment="1">
      <alignment horizontal="center" vertical="center"/>
    </xf>
    <xf numFmtId="0" fontId="23" fillId="7" borderId="14" xfId="0" applyFont="1" applyFill="1" applyBorder="1" applyAlignment="1">
      <alignment horizontal="center" vertical="center"/>
    </xf>
    <xf numFmtId="3" fontId="23" fillId="6" borderId="4" xfId="0" applyNumberFormat="1" applyFont="1" applyFill="1" applyBorder="1" applyAlignment="1">
      <alignment vertical="center" wrapText="1"/>
    </xf>
    <xf numFmtId="3" fontId="23" fillId="6" borderId="15" xfId="0" applyNumberFormat="1" applyFont="1" applyFill="1" applyBorder="1" applyAlignment="1">
      <alignment vertical="center" wrapText="1"/>
    </xf>
    <xf numFmtId="0" fontId="23" fillId="6" borderId="15" xfId="0" applyFont="1" applyFill="1" applyBorder="1" applyAlignment="1">
      <alignment horizontal="center" vertical="center" wrapText="1"/>
    </xf>
    <xf numFmtId="0" fontId="23" fillId="6" borderId="15" xfId="0" applyFont="1" applyFill="1" applyBorder="1" applyAlignment="1">
      <alignment vertical="center" wrapText="1"/>
    </xf>
    <xf numFmtId="0" fontId="27" fillId="0" borderId="0" xfId="0" applyFont="1" applyAlignment="1">
      <alignment vertical="center"/>
    </xf>
    <xf numFmtId="0" fontId="19" fillId="0" borderId="0" xfId="0" applyFont="1" applyAlignment="1">
      <alignment vertical="center"/>
    </xf>
    <xf numFmtId="0" fontId="61" fillId="0" borderId="24" xfId="3" applyFont="1" applyBorder="1" applyAlignment="1">
      <alignment horizontal="center" vertical="center" wrapText="1"/>
    </xf>
    <xf numFmtId="0" fontId="61" fillId="0" borderId="0" xfId="3" applyFont="1" applyBorder="1" applyAlignment="1">
      <alignment horizontal="center" vertical="center" wrapText="1"/>
    </xf>
    <xf numFmtId="0" fontId="19" fillId="0" borderId="5" xfId="36" applyFont="1" applyBorder="1" applyAlignment="1">
      <alignment horizontal="center" vertical="center" wrapText="1"/>
    </xf>
    <xf numFmtId="0" fontId="19" fillId="0" borderId="0" xfId="36" applyFont="1" applyBorder="1" applyAlignment="1">
      <alignment horizontal="center" vertical="center" wrapText="1"/>
    </xf>
    <xf numFmtId="0" fontId="19" fillId="0" borderId="14" xfId="36" applyFont="1" applyBorder="1" applyAlignment="1">
      <alignment horizontal="center" vertical="center" wrapText="1"/>
    </xf>
    <xf numFmtId="0" fontId="58" fillId="0" borderId="0" xfId="36" applyFont="1" applyBorder="1" applyAlignment="1">
      <alignment horizontal="center" vertical="center" wrapText="1"/>
    </xf>
    <xf numFmtId="0" fontId="61" fillId="0" borderId="0" xfId="0" applyFont="1" applyBorder="1" applyAlignment="1">
      <alignment horizontal="center" vertical="center" wrapText="1"/>
    </xf>
    <xf numFmtId="0" fontId="31" fillId="0" borderId="10" xfId="36" applyFont="1" applyBorder="1" applyAlignment="1">
      <alignment horizontal="center" vertical="center" wrapText="1"/>
    </xf>
    <xf numFmtId="0" fontId="23" fillId="0" borderId="0" xfId="0" applyFont="1" applyBorder="1" applyAlignment="1">
      <alignment horizontal="left"/>
    </xf>
    <xf numFmtId="0" fontId="23" fillId="0" borderId="16"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Border="1" applyAlignment="1">
      <alignment horizontal="center" vertical="center" wrapText="1"/>
    </xf>
    <xf numFmtId="0" fontId="61" fillId="0" borderId="14" xfId="0" applyFont="1" applyBorder="1" applyAlignment="1">
      <alignment horizontal="left" vertical="center"/>
    </xf>
    <xf numFmtId="0" fontId="19" fillId="5" borderId="0" xfId="0" applyFont="1" applyFill="1" applyAlignment="1">
      <alignment horizontal="left" vertical="center" wrapText="1"/>
    </xf>
    <xf numFmtId="0" fontId="19" fillId="0" borderId="0" xfId="0" applyFont="1" applyAlignment="1">
      <alignment horizontal="left" vertical="center"/>
    </xf>
    <xf numFmtId="0" fontId="19" fillId="5" borderId="24" xfId="0" applyFont="1" applyFill="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17" xfId="0" applyFont="1" applyBorder="1" applyAlignment="1">
      <alignment horizontal="left" vertical="center" wrapText="1"/>
    </xf>
    <xf numFmtId="0" fontId="52" fillId="0" borderId="0" xfId="0" applyFont="1" applyAlignment="1">
      <alignment horizontal="left"/>
    </xf>
    <xf numFmtId="0" fontId="31" fillId="8" borderId="13" xfId="9" applyFont="1" applyFill="1" applyBorder="1" applyAlignment="1">
      <alignment horizontal="center" vertical="center"/>
    </xf>
    <xf numFmtId="0" fontId="23" fillId="8" borderId="38" xfId="0" applyFont="1" applyFill="1" applyBorder="1" applyAlignment="1">
      <alignment horizontal="center" vertical="center" wrapText="1"/>
    </xf>
    <xf numFmtId="0" fontId="23" fillId="8" borderId="82" xfId="0" applyFont="1" applyFill="1" applyBorder="1" applyAlignment="1">
      <alignment horizontal="center" vertical="center" wrapText="1"/>
    </xf>
    <xf numFmtId="0" fontId="23" fillId="8" borderId="24" xfId="0" applyFont="1" applyFill="1" applyBorder="1" applyAlignment="1">
      <alignment horizontal="left" vertical="center" wrapText="1"/>
    </xf>
    <xf numFmtId="0" fontId="61" fillId="8" borderId="24" xfId="0" applyFont="1" applyFill="1" applyBorder="1" applyAlignment="1">
      <alignment horizontal="center" vertical="center" wrapText="1"/>
    </xf>
    <xf numFmtId="0" fontId="61" fillId="8" borderId="79" xfId="0" applyFont="1" applyFill="1" applyBorder="1" applyAlignment="1">
      <alignment horizontal="center" vertical="center" wrapText="1"/>
    </xf>
    <xf numFmtId="0" fontId="61" fillId="8" borderId="80" xfId="0" applyFont="1" applyFill="1" applyBorder="1" applyAlignment="1">
      <alignment horizontal="center" vertical="center" wrapText="1"/>
    </xf>
    <xf numFmtId="0" fontId="21" fillId="0" borderId="0" xfId="4" applyFont="1" applyFill="1" applyBorder="1" applyAlignment="1">
      <alignment horizontal="left" vertical="center" wrapText="1"/>
    </xf>
    <xf numFmtId="0" fontId="26" fillId="8" borderId="0" xfId="0" applyFont="1" applyFill="1" applyAlignment="1">
      <alignment horizontal="center" vertical="center" wrapText="1"/>
    </xf>
    <xf numFmtId="0" fontId="23" fillId="8" borderId="116" xfId="0" applyFont="1" applyFill="1" applyBorder="1" applyAlignment="1">
      <alignment horizontal="center" vertical="center" wrapText="1"/>
    </xf>
    <xf numFmtId="0" fontId="23" fillId="8" borderId="0" xfId="0" applyFont="1" applyFill="1" applyBorder="1" applyAlignment="1">
      <alignment horizontal="center" vertical="center" wrapText="1"/>
    </xf>
    <xf numFmtId="0" fontId="23" fillId="8" borderId="117" xfId="0" applyFont="1" applyFill="1" applyBorder="1" applyAlignment="1">
      <alignment horizontal="center" vertical="center" wrapText="1"/>
    </xf>
    <xf numFmtId="0" fontId="23" fillId="8" borderId="0" xfId="0" applyFont="1" applyFill="1" applyAlignment="1">
      <alignment horizontal="center" vertical="center" wrapText="1"/>
    </xf>
    <xf numFmtId="176" fontId="60" fillId="8" borderId="24" xfId="31" applyNumberFormat="1" applyFont="1" applyFill="1" applyBorder="1" applyAlignment="1">
      <alignment horizontal="center" vertical="center"/>
    </xf>
    <xf numFmtId="176" fontId="61" fillId="8" borderId="0" xfId="31" applyNumberFormat="1" applyFont="1" applyFill="1" applyBorder="1" applyAlignment="1">
      <alignment horizontal="center" vertical="center" wrapText="1"/>
    </xf>
    <xf numFmtId="176" fontId="23" fillId="8" borderId="0" xfId="31" applyNumberFormat="1" applyFont="1" applyFill="1" applyBorder="1" applyAlignment="1">
      <alignment horizontal="center" vertical="center" wrapText="1"/>
    </xf>
    <xf numFmtId="176" fontId="23" fillId="0" borderId="0" xfId="31" applyNumberFormat="1" applyFont="1" applyBorder="1" applyAlignment="1">
      <alignment horizontal="center" vertical="center" wrapText="1"/>
    </xf>
    <xf numFmtId="176" fontId="23" fillId="0" borderId="4" xfId="31" applyNumberFormat="1" applyFont="1" applyBorder="1" applyAlignment="1">
      <alignment horizontal="center" vertical="center" wrapText="1"/>
    </xf>
    <xf numFmtId="176" fontId="23" fillId="8" borderId="4" xfId="31" applyNumberFormat="1" applyFont="1" applyFill="1" applyBorder="1" applyAlignment="1">
      <alignment horizontal="center" vertical="center" wrapText="1"/>
    </xf>
    <xf numFmtId="176" fontId="23" fillId="0" borderId="0" xfId="31" applyNumberFormat="1" applyFont="1" applyBorder="1" applyAlignment="1">
      <alignment horizontal="center" wrapText="1"/>
    </xf>
    <xf numFmtId="176" fontId="61" fillId="0" borderId="0" xfId="31" applyNumberFormat="1" applyFont="1" applyBorder="1" applyAlignment="1">
      <alignment horizontal="center" wrapText="1"/>
    </xf>
    <xf numFmtId="0" fontId="21" fillId="8" borderId="0" xfId="4" applyFont="1" applyFill="1" applyBorder="1" applyAlignment="1">
      <alignment horizontal="left" vertical="center" wrapText="1"/>
    </xf>
    <xf numFmtId="0" fontId="125" fillId="8" borderId="0" xfId="0" applyFont="1" applyFill="1" applyAlignment="1">
      <alignment horizontal="center" wrapText="1"/>
    </xf>
    <xf numFmtId="0" fontId="61" fillId="8" borderId="24" xfId="0" applyFont="1" applyFill="1" applyBorder="1" applyAlignment="1">
      <alignment horizontal="center" vertical="center"/>
    </xf>
    <xf numFmtId="0" fontId="23" fillId="8" borderId="24" xfId="0" applyFont="1" applyFill="1" applyBorder="1" applyAlignment="1">
      <alignment horizontal="center" vertical="center" wrapText="1"/>
    </xf>
    <xf numFmtId="0" fontId="23" fillId="8" borderId="4" xfId="0" applyFont="1" applyFill="1" applyBorder="1" applyAlignment="1">
      <alignment horizontal="center" vertical="center" wrapText="1"/>
    </xf>
    <xf numFmtId="0" fontId="31" fillId="0" borderId="4" xfId="0" applyFont="1" applyBorder="1" applyAlignment="1">
      <alignment horizontal="left" vertical="center"/>
    </xf>
    <xf numFmtId="167" fontId="19" fillId="8" borderId="0" xfId="31" applyNumberFormat="1" applyFont="1" applyFill="1" applyAlignment="1">
      <alignment horizontal="center" vertical="center" wrapText="1"/>
    </xf>
    <xf numFmtId="0" fontId="64" fillId="8" borderId="0" xfId="0" applyFont="1" applyFill="1" applyAlignment="1">
      <alignment horizontal="center" vertical="center" wrapText="1"/>
    </xf>
    <xf numFmtId="167" fontId="162" fillId="8" borderId="0" xfId="31" applyNumberFormat="1" applyFont="1" applyFill="1" applyAlignment="1">
      <alignment horizontal="center" vertical="center" wrapText="1"/>
    </xf>
    <xf numFmtId="167" fontId="31" fillId="8" borderId="0" xfId="31" applyNumberFormat="1" applyFont="1" applyFill="1" applyAlignment="1">
      <alignment horizontal="center" vertical="center" wrapText="1"/>
    </xf>
    <xf numFmtId="0" fontId="19" fillId="8" borderId="130" xfId="0" applyFont="1" applyFill="1" applyBorder="1" applyAlignment="1">
      <alignment horizontal="right" vertical="center" wrapText="1"/>
    </xf>
    <xf numFmtId="0" fontId="19" fillId="8" borderId="125" xfId="0" applyFont="1" applyFill="1" applyBorder="1" applyAlignment="1">
      <alignment horizontal="right" vertical="center" wrapText="1"/>
    </xf>
    <xf numFmtId="0" fontId="19" fillId="8" borderId="0" xfId="0" applyFont="1" applyFill="1" applyAlignment="1">
      <alignment horizontal="center" vertical="center" wrapText="1"/>
    </xf>
    <xf numFmtId="0" fontId="61" fillId="8" borderId="0" xfId="0" applyFont="1" applyFill="1" applyAlignment="1">
      <alignment horizontal="center" vertical="center" wrapText="1"/>
    </xf>
    <xf numFmtId="0" fontId="31" fillId="8" borderId="0" xfId="0" quotePrefix="1" applyFont="1" applyFill="1" applyAlignment="1">
      <alignment horizontal="center" vertical="center" wrapText="1"/>
    </xf>
    <xf numFmtId="0" fontId="19" fillId="8" borderId="0" xfId="0" quotePrefix="1" applyFont="1" applyFill="1" applyAlignment="1">
      <alignment horizontal="center" vertical="center" wrapText="1"/>
    </xf>
    <xf numFmtId="0" fontId="61" fillId="8" borderId="24" xfId="0" quotePrefix="1" applyFont="1" applyFill="1" applyBorder="1" applyAlignment="1">
      <alignment horizontal="center" vertical="center" wrapText="1"/>
    </xf>
    <xf numFmtId="0" fontId="27" fillId="8" borderId="21" xfId="15" applyFont="1" applyFill="1" applyBorder="1" applyAlignment="1">
      <alignment horizontal="center" vertical="center" wrapText="1"/>
    </xf>
    <xf numFmtId="0" fontId="27" fillId="8" borderId="13" xfId="15" applyFont="1" applyFill="1" applyBorder="1" applyAlignment="1">
      <alignment horizontal="center" vertical="center" wrapText="1"/>
    </xf>
    <xf numFmtId="0" fontId="27" fillId="8" borderId="5" xfId="15" applyFont="1" applyFill="1" applyBorder="1" applyAlignment="1">
      <alignment horizontal="center" vertical="center" wrapText="1"/>
    </xf>
    <xf numFmtId="0" fontId="27" fillId="8" borderId="0" xfId="15" applyFont="1" applyFill="1" applyAlignment="1">
      <alignment horizontal="center" vertical="center" wrapText="1"/>
    </xf>
    <xf numFmtId="0" fontId="27" fillId="8" borderId="33" xfId="15" applyFont="1" applyFill="1" applyBorder="1" applyAlignment="1">
      <alignment horizontal="center" vertical="center" wrapText="1"/>
    </xf>
    <xf numFmtId="0" fontId="27" fillId="8" borderId="93" xfId="15" applyFont="1" applyFill="1" applyBorder="1" applyAlignment="1">
      <alignment horizontal="center" vertical="center" wrapText="1"/>
    </xf>
    <xf numFmtId="0" fontId="27" fillId="8" borderId="14" xfId="15" applyFont="1" applyFill="1" applyBorder="1" applyAlignment="1">
      <alignment horizontal="center" vertical="center" wrapText="1"/>
    </xf>
    <xf numFmtId="0" fontId="27" fillId="8" borderId="93" xfId="15" applyFont="1" applyFill="1" applyBorder="1" applyAlignment="1">
      <alignment horizontal="left" vertical="center" wrapText="1"/>
    </xf>
    <xf numFmtId="0" fontId="27" fillId="8" borderId="0" xfId="15" applyFont="1" applyFill="1" applyAlignment="1">
      <alignment horizontal="left" vertical="center" wrapText="1"/>
    </xf>
    <xf numFmtId="0" fontId="27" fillId="8" borderId="33" xfId="15" applyFont="1" applyFill="1" applyBorder="1" applyAlignment="1">
      <alignment horizontal="left" vertical="center" wrapText="1"/>
    </xf>
    <xf numFmtId="0" fontId="27" fillId="8" borderId="21" xfId="15" applyFont="1" applyFill="1" applyBorder="1" applyAlignment="1">
      <alignment horizontal="center" vertical="center"/>
    </xf>
    <xf numFmtId="0" fontId="27" fillId="8" borderId="13" xfId="15" applyFont="1" applyFill="1" applyBorder="1" applyAlignment="1">
      <alignment horizontal="center" vertical="center"/>
    </xf>
    <xf numFmtId="0" fontId="27" fillId="0" borderId="21" xfId="15" applyFont="1" applyBorder="1" applyAlignment="1">
      <alignment horizontal="center" vertical="center" wrapText="1"/>
    </xf>
    <xf numFmtId="0" fontId="27" fillId="0" borderId="13" xfId="15" applyFont="1" applyBorder="1" applyAlignment="1">
      <alignment horizontal="center" vertical="center" wrapText="1"/>
    </xf>
    <xf numFmtId="0" fontId="61" fillId="8" borderId="13" xfId="0" applyFont="1" applyFill="1" applyBorder="1" applyAlignment="1">
      <alignment horizontal="left" vertical="center" wrapText="1"/>
    </xf>
    <xf numFmtId="0" fontId="60" fillId="8" borderId="13" xfId="0" applyFont="1" applyFill="1" applyBorder="1" applyAlignment="1">
      <alignment horizontal="left" vertical="center" wrapText="1" indent="1"/>
    </xf>
    <xf numFmtId="0" fontId="60" fillId="8" borderId="24" xfId="0" applyFont="1" applyFill="1" applyBorder="1" applyAlignment="1">
      <alignment horizontal="left" vertical="center" wrapText="1" indent="1"/>
    </xf>
    <xf numFmtId="0" fontId="60" fillId="8" borderId="13" xfId="0" applyFont="1" applyFill="1" applyBorder="1" applyAlignment="1">
      <alignment horizontal="left" vertical="center" wrapText="1"/>
    </xf>
    <xf numFmtId="0" fontId="61" fillId="8" borderId="24" xfId="0" applyFont="1" applyFill="1" applyBorder="1" applyAlignment="1">
      <alignment horizontal="left" vertical="center" wrapText="1"/>
    </xf>
    <xf numFmtId="0" fontId="23" fillId="0" borderId="0" xfId="3" applyFont="1" applyAlignment="1">
      <alignment horizontal="center" vertical="center"/>
    </xf>
    <xf numFmtId="0" fontId="23" fillId="0" borderId="49" xfId="3" applyFont="1" applyBorder="1" applyAlignment="1">
      <alignment horizontal="center" vertical="center"/>
    </xf>
    <xf numFmtId="0" fontId="61" fillId="0" borderId="131" xfId="30" applyFont="1" applyFill="1" applyBorder="1" applyAlignment="1">
      <alignment horizontal="center" vertical="center" wrapText="1"/>
    </xf>
    <xf numFmtId="0" fontId="61" fillId="0" borderId="12" xfId="30" applyFont="1" applyFill="1" applyBorder="1" applyAlignment="1">
      <alignment horizontal="center" vertical="center" wrapText="1"/>
    </xf>
    <xf numFmtId="0" fontId="23" fillId="0" borderId="20" xfId="30" applyFont="1" applyFill="1" applyBorder="1" applyAlignment="1">
      <alignment horizontal="center" vertical="center" wrapText="1"/>
    </xf>
    <xf numFmtId="0" fontId="23" fillId="0" borderId="23" xfId="30" applyFont="1" applyFill="1" applyBorder="1" applyAlignment="1">
      <alignment horizontal="center" vertical="center" wrapText="1"/>
    </xf>
    <xf numFmtId="0" fontId="61" fillId="0" borderId="53" xfId="30" applyFont="1" applyFill="1" applyBorder="1" applyAlignment="1">
      <alignment horizontal="center" vertical="center" wrapText="1"/>
    </xf>
    <xf numFmtId="0" fontId="61" fillId="0" borderId="38" xfId="30" applyFont="1" applyFill="1" applyBorder="1" applyAlignment="1">
      <alignment horizontal="center" vertical="center" wrapText="1"/>
    </xf>
    <xf numFmtId="0" fontId="61" fillId="0" borderId="19" xfId="30" applyFont="1" applyFill="1" applyBorder="1" applyAlignment="1">
      <alignment horizontal="center" vertical="center" wrapText="1"/>
    </xf>
    <xf numFmtId="0" fontId="61" fillId="0" borderId="54" xfId="30" applyFont="1" applyFill="1" applyBorder="1" applyAlignment="1">
      <alignment horizontal="center" vertical="center" wrapText="1"/>
    </xf>
    <xf numFmtId="0" fontId="21" fillId="0" borderId="0" xfId="16" applyFont="1" applyAlignment="1">
      <alignment horizontal="left" vertical="center"/>
    </xf>
    <xf numFmtId="0" fontId="27" fillId="8" borderId="0" xfId="16" applyFont="1" applyFill="1" applyAlignment="1">
      <alignment horizontal="left" vertical="center"/>
    </xf>
    <xf numFmtId="0" fontId="19" fillId="8" borderId="0" xfId="16" applyFont="1" applyFill="1" applyAlignment="1">
      <alignment horizontal="justify" vertical="center" wrapText="1"/>
    </xf>
    <xf numFmtId="14" fontId="61" fillId="8" borderId="4" xfId="16" applyNumberFormat="1" applyFont="1" applyFill="1" applyBorder="1" applyAlignment="1">
      <alignment horizontal="center" vertical="center"/>
    </xf>
    <xf numFmtId="14" fontId="61" fillId="8" borderId="4" xfId="16" applyNumberFormat="1" applyFont="1" applyFill="1" applyBorder="1" applyAlignment="1">
      <alignment horizontal="center" vertical="center" wrapText="1"/>
    </xf>
    <xf numFmtId="0" fontId="23" fillId="8" borderId="0" xfId="16" applyFont="1" applyFill="1" applyAlignment="1">
      <alignment horizontal="left" vertical="center" wrapText="1"/>
    </xf>
    <xf numFmtId="0" fontId="21" fillId="8" borderId="0" xfId="16" applyFont="1" applyFill="1" applyAlignment="1">
      <alignment horizontal="left" vertical="center"/>
    </xf>
    <xf numFmtId="0" fontId="61" fillId="8" borderId="0" xfId="16" applyFont="1" applyFill="1" applyAlignment="1">
      <alignment horizontal="left" wrapText="1"/>
    </xf>
    <xf numFmtId="0" fontId="50" fillId="8" borderId="0" xfId="16" applyFont="1" applyFill="1" applyAlignment="1">
      <alignment horizontal="left" wrapText="1"/>
    </xf>
    <xf numFmtId="0" fontId="31" fillId="8" borderId="24" xfId="9" applyFont="1" applyFill="1" applyBorder="1" applyAlignment="1">
      <alignment horizontal="center" vertical="center" wrapText="1"/>
    </xf>
    <xf numFmtId="0" fontId="21" fillId="0" borderId="0" xfId="9" applyFont="1" applyAlignment="1">
      <alignment horizontal="left" vertical="center"/>
    </xf>
    <xf numFmtId="0" fontId="31" fillId="8" borderId="0" xfId="9" quotePrefix="1" applyFont="1" applyFill="1" applyBorder="1" applyAlignment="1">
      <alignment vertical="center"/>
    </xf>
    <xf numFmtId="0" fontId="31" fillId="8" borderId="4" xfId="9" quotePrefix="1" applyFont="1" applyFill="1" applyBorder="1" applyAlignment="1">
      <alignment vertical="center"/>
    </xf>
    <xf numFmtId="14" fontId="64" fillId="11" borderId="10" xfId="13" quotePrefix="1" applyNumberFormat="1" applyFont="1" applyFill="1" applyBorder="1" applyAlignment="1">
      <alignment horizontal="center" vertical="center" wrapText="1"/>
    </xf>
    <xf numFmtId="0" fontId="31" fillId="8" borderId="13" xfId="9" applyFont="1" applyFill="1" applyBorder="1" applyAlignment="1">
      <alignment horizontal="center" vertical="center" wrapText="1"/>
    </xf>
    <xf numFmtId="0" fontId="23" fillId="0" borderId="0" xfId="11" applyFont="1" applyAlignment="1">
      <alignment horizontal="left" wrapText="1"/>
    </xf>
    <xf numFmtId="165" fontId="23" fillId="8" borderId="31" xfId="22" applyNumberFormat="1" applyFont="1" applyFill="1" applyBorder="1" applyAlignment="1">
      <alignment horizontal="left" vertical="center"/>
    </xf>
    <xf numFmtId="165" fontId="23" fillId="8" borderId="32" xfId="22" applyNumberFormat="1" applyFont="1" applyFill="1" applyBorder="1" applyAlignment="1">
      <alignment horizontal="left" vertical="center"/>
    </xf>
    <xf numFmtId="0" fontId="34" fillId="0" borderId="0" xfId="9" applyFont="1" applyAlignment="1">
      <alignment vertical="center" wrapText="1"/>
    </xf>
    <xf numFmtId="0" fontId="29" fillId="8" borderId="0" xfId="9" applyFont="1" applyFill="1" applyAlignment="1">
      <alignment horizontal="left" vertical="center" wrapText="1"/>
    </xf>
    <xf numFmtId="0" fontId="19" fillId="0" borderId="0" xfId="16" applyFont="1" applyAlignment="1">
      <alignment vertical="center"/>
    </xf>
    <xf numFmtId="0" fontId="34" fillId="8" borderId="0" xfId="16" applyFont="1" applyFill="1" applyAlignment="1">
      <alignment horizontal="left" vertical="center" wrapText="1"/>
    </xf>
  </cellXfs>
  <cellStyles count="63">
    <cellStyle name="=C:\WINNT35\SYSTEM32\COMMAND.COM" xfId="3" xr:uid="{00000000-0005-0000-0000-000000000000}"/>
    <cellStyle name="Comma 2" xfId="40" xr:uid="{E697BEEF-F3ED-4AFA-9B89-53C1EE85084E}"/>
    <cellStyle name="Comma 2 2" xfId="59" xr:uid="{9DED50ED-10EC-44A0-8EBE-C67BAD80C3D4}"/>
    <cellStyle name="greyed" xfId="47" xr:uid="{0562BA17-291D-49C5-9A92-3815DF205FC4}"/>
    <cellStyle name="gs]_x000d__x000a_Window=0,0,640,480, , ,3_x000d__x000a_dir1=5,7,637,250,-1,-1,1,30,201,1905,231,G:\UGRC\RB\B-DADOS\FOX-PRO\CRED-VEN\KP 3 3" xfId="21" xr:uid="{F1855EC4-0A98-41D5-998B-7A6545C39325}"/>
    <cellStyle name="gs]_x000d__x000a_Window=0,0,640,480, , ,3_x000d__x000a_dir1=5,7,637,250,-1,-1,1,30,201,1905,231,G:\UGRC\RB\B-DADOS\FOX-PRO\CRED-VEN\KP 3 3 2" xfId="50" xr:uid="{52722109-00D6-4788-955C-B176BFC17F2D}"/>
    <cellStyle name="Heading 1 2" xfId="1" xr:uid="{00000000-0005-0000-0000-000001000000}"/>
    <cellStyle name="Heading 2 2" xfId="4" xr:uid="{00000000-0005-0000-0000-000002000000}"/>
    <cellStyle name="HeadingTable" xfId="30" xr:uid="{B14E509F-C39C-40C3-802D-9E2535119256}"/>
    <cellStyle name="Hiperligação" xfId="6" builtinId="8"/>
    <cellStyle name="Hiperligação 2" xfId="38" xr:uid="{5B9A07D7-DC2D-4231-9796-D20E23073209}"/>
    <cellStyle name="Hiperligação 2 2" xfId="60" xr:uid="{E6C48826-C65D-42B5-A5DC-3948F45D840E}"/>
    <cellStyle name="Hiperligação 2 3" xfId="61" xr:uid="{0F591BB3-CCEF-489C-8983-0A270480B371}"/>
    <cellStyle name="Hyperlink 2" xfId="12" xr:uid="{EA4D105E-A862-41B2-8EEE-06FFD2F623FD}"/>
    <cellStyle name="Hyperlink 3" xfId="28" xr:uid="{21FC88EC-7C2C-4BE2-84A2-8F753B1E10E6}"/>
    <cellStyle name="Normal" xfId="0" builtinId="0"/>
    <cellStyle name="Normal 15 2" xfId="27" xr:uid="{BD3252AF-9580-425C-BFA2-F6AD8954FE9C}"/>
    <cellStyle name="Normal 15 2 2" xfId="58" xr:uid="{27920C18-8D41-4400-85B1-7D31B2E67B72}"/>
    <cellStyle name="Normal 15 2 3" xfId="53" xr:uid="{B5DE42F7-C7A3-4E15-AAED-6DB9334F7FD4}"/>
    <cellStyle name="Normal 2" xfId="2" xr:uid="{00000000-0005-0000-0000-000005000000}"/>
    <cellStyle name="Normal 2 2" xfId="8" xr:uid="{7DEA53A7-77B3-42FE-BE56-CEFA22F6E3B4}"/>
    <cellStyle name="Normal 2 2 2" xfId="48" xr:uid="{F4855862-6222-4B04-A1C9-E54D9083BB28}"/>
    <cellStyle name="Normal 2 2 2 2" xfId="16" xr:uid="{DABB093C-25D8-4EF5-8155-6F640D2D82C6}"/>
    <cellStyle name="Normal 2 5 2 2" xfId="15" xr:uid="{531EFB31-D31C-4907-893B-15D5381FB4E5}"/>
    <cellStyle name="Normal 2_~0149226 2" xfId="17" xr:uid="{F7BCD61F-AA04-47C5-8A70-C9B67BB3FA72}"/>
    <cellStyle name="Normal 3" xfId="32" xr:uid="{421B7080-26E5-4785-8058-75A09086B68F}"/>
    <cellStyle name="Normal 3 2" xfId="44" xr:uid="{54614E3D-0EB3-468E-978D-34E44B24B8B6}"/>
    <cellStyle name="Normal 4" xfId="9" xr:uid="{5747AC10-F029-47ED-BEEA-CBFFE535F4E7}"/>
    <cellStyle name="Normal 5" xfId="43" xr:uid="{61BC94A6-C420-45A8-8F6D-867710BD4BB4}"/>
    <cellStyle name="Normal 5 2" xfId="39" xr:uid="{5C99E5ED-2F17-4B22-8D84-ECB3650EEF8D}"/>
    <cellStyle name="Normal 6" xfId="37" xr:uid="{CCDADCB8-6E43-4826-8927-3386723C35B6}"/>
    <cellStyle name="Normal 6 2" xfId="42" xr:uid="{A6E027C0-E833-4BF2-8084-57A0F0EEF733}"/>
    <cellStyle name="Normal 6 3" xfId="26" xr:uid="{90475108-4FB3-45EB-B061-C391705AF4ED}"/>
    <cellStyle name="Normal 7" xfId="46" xr:uid="{CA583C44-1370-4F26-828A-E3BC5FF58967}"/>
    <cellStyle name="Normal 7 3" xfId="25" xr:uid="{D67962EC-D893-4038-9012-8F7D32E482B2}"/>
    <cellStyle name="Normal 7 3 2" xfId="23" xr:uid="{9968B1EC-25CF-4CA8-B9D7-045E87768A12}"/>
    <cellStyle name="Normal 7 3 2 2" xfId="54" xr:uid="{E282DD8C-DAF0-48BB-AEA8-AAE89C552073}"/>
    <cellStyle name="Normal 7 3 2 3" xfId="56" xr:uid="{BAD757E0-2E77-4737-AFC2-63D15AC878C6}"/>
    <cellStyle name="Normal 7 3 2 4" xfId="51" xr:uid="{31A979DD-B557-46C9-A9E5-4BB898ABB85D}"/>
    <cellStyle name="Normal 7 4" xfId="24" xr:uid="{DC2068C8-59E6-44B5-97E6-8DF25FFB6644}"/>
    <cellStyle name="Normal 7 4 2" xfId="57" xr:uid="{25267DAC-CE64-4C6C-B194-6A2F3A512600}"/>
    <cellStyle name="Normal 7 4 3" xfId="52" xr:uid="{8E024EDB-29CB-44D5-A80C-40D108C330BC}"/>
    <cellStyle name="Normal 8" xfId="11" xr:uid="{DED7BA76-A74A-42F2-91D3-E81966466297}"/>
    <cellStyle name="Normal 9 3" xfId="14" xr:uid="{30C49B92-EE88-4637-AEA8-8A74868A0CD6}"/>
    <cellStyle name="Normal_03 STA" xfId="13" xr:uid="{D6FE7DA6-7A99-4124-9C50-83C2D0750507}"/>
    <cellStyle name="Normal_20 OPR" xfId="36" xr:uid="{20FFDCA3-04CE-45C5-976F-2F9C7221D3EB}"/>
    <cellStyle name="Normal_Segmental Report 2000_v3Relat 2" xfId="34" xr:uid="{9F9DBD30-7346-4F08-821E-249FD05DF9AD}"/>
    <cellStyle name="optionalExposure" xfId="5" xr:uid="{00000000-0005-0000-0000-000006000000}"/>
    <cellStyle name="Percent 2" xfId="49" xr:uid="{86D159B9-4865-48DC-B3D1-2753B25416EB}"/>
    <cellStyle name="Percent 2 2" xfId="20" xr:uid="{ABBD0B51-585C-46A7-8293-D90E9DFDFE40}"/>
    <cellStyle name="Percent 3" xfId="18" xr:uid="{54C80868-09D6-45BA-8374-836FFE13546F}"/>
    <cellStyle name="Percent 3 2" xfId="33" xr:uid="{E3698A31-4926-4D8D-9526-92314F62AA05}"/>
    <cellStyle name="Percent 3 2 2" xfId="41" xr:uid="{DB8A7A09-1494-4723-B4BC-AC80A1F34D11}"/>
    <cellStyle name="Percent 3 2 2 2" xfId="62" xr:uid="{F5CF745A-9059-41A2-9EE1-5768253F91B6}"/>
    <cellStyle name="Percent 3 2 2 3" xfId="45" xr:uid="{8F388E4B-BE99-4376-B15A-EBAF81FEC148}"/>
    <cellStyle name="Percent 4" xfId="22" xr:uid="{2B7EF124-30B4-4A76-BAB7-7D017E690987}"/>
    <cellStyle name="Percent 5" xfId="29" xr:uid="{1841832B-C0A3-4350-AE77-8943EE130EB5}"/>
    <cellStyle name="Percent 5 2" xfId="35" xr:uid="{43D354A2-9F9A-4357-9061-7B698BCF8762}"/>
    <cellStyle name="Percentagem" xfId="7" builtinId="5"/>
    <cellStyle name="Percentagem 2" xfId="19" xr:uid="{EC408385-05F6-47B5-A741-8B8A1CBD52C9}"/>
    <cellStyle name="Standard 3" xfId="10" xr:uid="{6793C0ED-B175-4EC1-9F3D-63FDA7FC38DF}"/>
    <cellStyle name="Vírgula" xfId="31" builtinId="3"/>
    <cellStyle name="Vírgula 2" xfId="55" xr:uid="{46CC6999-A7AC-45F1-A5ED-AF39F722AFC3}"/>
  </cellStyles>
  <dxfs count="2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BFBFBF"/>
      <color rgb="FFFFFF99"/>
      <color rgb="FFD1005D"/>
      <color rgb="FF57575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customXml" Target="../customXml/item1.xml"/><Relationship Id="rId16" Type="http://schemas.openxmlformats.org/officeDocument/2006/relationships/worksheet" Target="worksheets/sheet16.xml"/><Relationship Id="rId107" Type="http://schemas.openxmlformats.org/officeDocument/2006/relationships/externalLink" Target="externalLinks/externalLink14.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externalLink" Target="externalLinks/externalLink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customXml" Target="../customXml/item2.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10.xml"/><Relationship Id="rId108" Type="http://schemas.openxmlformats.org/officeDocument/2006/relationships/theme" Target="theme/theme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externalLink" Target="externalLinks/externalLink13.xml"/><Relationship Id="rId114"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1.xml"/><Relationship Id="rId99" Type="http://schemas.openxmlformats.org/officeDocument/2006/relationships/externalLink" Target="externalLinks/externalLink6.xml"/><Relationship Id="rId10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tyles" Target="style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4.xml"/><Relationship Id="rId104" Type="http://schemas.openxmlformats.org/officeDocument/2006/relationships/externalLink" Target="externalLinks/externalLink1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7.xml"/><Relationship Id="rId105" Type="http://schemas.openxmlformats.org/officeDocument/2006/relationships/externalLink" Target="externalLinks/externalLink1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externalLink" Target="externalLinks/externalLink5.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5</xdr:col>
      <xdr:colOff>0</xdr:colOff>
      <xdr:row>69</xdr:row>
      <xdr:rowOff>0</xdr:rowOff>
    </xdr:from>
    <xdr:ext cx="184731" cy="264560"/>
    <xdr:sp macro="" textlink="">
      <xdr:nvSpPr>
        <xdr:cNvPr id="2" name="TextBox 1">
          <a:extLst>
            <a:ext uri="{FF2B5EF4-FFF2-40B4-BE49-F238E27FC236}">
              <a16:creationId xmlns:a16="http://schemas.microsoft.com/office/drawing/2014/main" id="{88B0972E-FC3B-43E9-9FD3-D3EF3C6401B1}"/>
            </a:ext>
          </a:extLst>
        </xdr:cNvPr>
        <xdr:cNvSpPr txBox="1"/>
      </xdr:nvSpPr>
      <xdr:spPr>
        <a:xfrm>
          <a:off x="9201150" y="1077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4</xdr:col>
      <xdr:colOff>1905000</xdr:colOff>
      <xdr:row>0</xdr:row>
      <xdr:rowOff>23808</xdr:rowOff>
    </xdr:from>
    <xdr:to>
      <xdr:col>4</xdr:col>
      <xdr:colOff>4066236</xdr:colOff>
      <xdr:row>3</xdr:row>
      <xdr:rowOff>60435</xdr:rowOff>
    </xdr:to>
    <xdr:pic>
      <xdr:nvPicPr>
        <xdr:cNvPr id="3" name="Imagem 1">
          <a:extLst>
            <a:ext uri="{FF2B5EF4-FFF2-40B4-BE49-F238E27FC236}">
              <a16:creationId xmlns:a16="http://schemas.microsoft.com/office/drawing/2014/main" id="{316C2B95-163A-4489-9F5C-DACA927828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62300" y="23808"/>
          <a:ext cx="2161236" cy="60812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1866900</xdr:colOff>
      <xdr:row>25</xdr:row>
      <xdr:rowOff>152400</xdr:rowOff>
    </xdr:from>
    <xdr:ext cx="8639176" cy="1932782"/>
    <xdr:sp macro="" textlink="">
      <xdr:nvSpPr>
        <xdr:cNvPr id="2" name="AutoShape 1">
          <a:extLst>
            <a:ext uri="{FF2B5EF4-FFF2-40B4-BE49-F238E27FC236}">
              <a16:creationId xmlns:a16="http://schemas.microsoft.com/office/drawing/2014/main" id="{2E8FB0F0-720B-4328-B4C5-870A882FA627}"/>
            </a:ext>
          </a:extLst>
        </xdr:cNvPr>
        <xdr:cNvSpPr>
          <a:spLocks noChangeAspect="1" noChangeArrowheads="1"/>
        </xdr:cNvSpPr>
      </xdr:nvSpPr>
      <xdr:spPr bwMode="auto">
        <a:xfrm>
          <a:off x="3048000" y="4914900"/>
          <a:ext cx="8639176" cy="19327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458258</xdr:colOff>
      <xdr:row>28</xdr:row>
      <xdr:rowOff>221191</xdr:rowOff>
    </xdr:to>
    <xdr:pic>
      <xdr:nvPicPr>
        <xdr:cNvPr id="2" name="Picture 1">
          <a:extLst>
            <a:ext uri="{FF2B5EF4-FFF2-40B4-BE49-F238E27FC236}">
              <a16:creationId xmlns:a16="http://schemas.microsoft.com/office/drawing/2014/main" id="{682A7B59-D0DC-4ECA-B6F3-063F4AAE42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0" y="740833"/>
          <a:ext cx="9305925" cy="604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dpttpgbl4.bcpcorp.net\Global4\5012370_DCIG\DCIG\Susana%20Vasconcelos\Relat&#243;rios\2016\dezembro%202016\Modelo%20Custos%20e%20Reporte%20-%20201612_vs_20170221_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DCTB\5012370_DCIG\Trabalho\Data2018%2009\Relatorios%20Oficiais\Relat&#243;rio%20Grupo%20BCP%2030%20de%20setembro%20de%202018_PT.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dpttpgbl4.bcpcorp.net\global4\DCTB\5012370_DCIG\Trabalho\Data2019%2012\Relatorios%20Oficiais\Grupo%20BCP\Output_Balan&#231;o%20Gestao.xlsm"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supostos"/>
      <sheetName val="Nota Pensões 201612"/>
      <sheetName val="Carteira FP_BCP_201612"/>
      <sheetName val="Lançamentos 201612"/>
      <sheetName val="dctb 201612"/>
      <sheetName val="Auxiliar Contabilidade 201612"/>
      <sheetName val="Accounting 201612"/>
      <sheetName val="DADOS 2016"/>
      <sheetName val="Split G&amp;L 2013"/>
      <sheetName val="Apoio BdP"/>
      <sheetName val="Evolução G&amp;L"/>
      <sheetName val="Split G&amp;L 2015"/>
      <sheetName val="Split G&amp;L 2016"/>
      <sheetName val="Amort G&amp;L"/>
      <sheetName val="Assumptions &amp; Data"/>
      <sheetName val="Nota Pensões 201606"/>
      <sheetName val="Auxiliar Contabilidade 2016"/>
      <sheetName val="Lançamentos 2016"/>
      <sheetName val="Carteira FP_BCP_201606"/>
      <sheetName val="Lançamentos 201606"/>
      <sheetName val="dctb 201606"/>
      <sheetName val="Auxiliar Contabilidade 201606"/>
      <sheetName val="Accounting 201606"/>
      <sheetName val="Carteira FP_BCP_201512"/>
      <sheetName val="Nota Pensões 201512"/>
      <sheetName val="Auxiliar Contabilidade 201512"/>
      <sheetName val="Lançamentos 201512"/>
      <sheetName val="Accounting 201512"/>
      <sheetName val="dctb 201512"/>
      <sheetName val="DADOS 2015 - FUNDO"/>
      <sheetName val="DADOS 2015 - EXTRA-FUNDO"/>
      <sheetName val="Nota Pensões 201506"/>
      <sheetName val="201506 - Carteira FP_BCP"/>
      <sheetName val="Accounting 201506"/>
      <sheetName val="Auxiliar Contabilidade 201506"/>
      <sheetName val="Lançamentos 201506"/>
      <sheetName val="dctb 201506"/>
      <sheetName val="ER 201512 F&amp;C"/>
      <sheetName val="Sensibilidades 2016"/>
      <sheetName val="Sensibilidades 2015"/>
      <sheetName val="Sensibilidades 2014"/>
      <sheetName val="Sensibilidades 2013"/>
      <sheetName val="Nota Pensões 2014"/>
      <sheetName val="Nota Pensões 201312"/>
      <sheetName val="Nota Pensões 201212"/>
      <sheetName val="G&amp;L - 2014"/>
      <sheetName val="Custos Benefícios Reforma 2014"/>
      <sheetName val="Custo PA e PP 2014"/>
      <sheetName val="DADOS 2014 - FUNDO"/>
      <sheetName val="DADOS 2014 - EXTRA-FUNDO"/>
      <sheetName val="Custo Benefícios Reforma 201412"/>
      <sheetName val="Auxiliar Contabilidade 2014"/>
      <sheetName val="Lançamentos 2014"/>
      <sheetName val="dctb 2014"/>
      <sheetName val="G&amp;L - 201406"/>
      <sheetName val="Custos Benefícios Reforma 20146"/>
      <sheetName val="Custo PA e PP 201412"/>
      <sheetName val="Custo PA e PP 201406"/>
      <sheetName val="Custo PA e PP 2013"/>
      <sheetName val="DADOS 2013 - FUNDO"/>
      <sheetName val="DADOS 2013 - EXTRA-FUNDO"/>
      <sheetName val="SM - Situação Especial 2013"/>
      <sheetName val="N4 AVISO12_2001"/>
      <sheetName val="Custos Prémio Antiguidade 1306"/>
      <sheetName val="Custos Prémio Antiguidade 2013"/>
      <sheetName val="G&amp;L - 2013"/>
      <sheetName val="G&amp;L - 2012"/>
      <sheetName val="ER 2013 F&amp;C"/>
      <sheetName val="BdP Quadro 2-Responsab. e Fundo"/>
      <sheetName val="G&amp;L - 2011"/>
      <sheetName val="G&amp;L - 2010"/>
      <sheetName val="G&amp;L - 2009"/>
      <sheetName val="G&amp;L - 2008"/>
      <sheetName val="G&amp;L - 2007"/>
      <sheetName val="Custos Benefícios Reforma 2013"/>
      <sheetName val="Custos Reforma 201312"/>
      <sheetName val="Custos Reforma 201306"/>
      <sheetName val="Custos Benefícios Reforma 2012"/>
      <sheetName val="SM - Situação Especial 201206"/>
      <sheetName val="DADOS 2012 - FUNDO"/>
      <sheetName val="DADOS 2012 - EXTRA-FUNDO"/>
      <sheetName val="201206 - Activos Financeiros"/>
      <sheetName val="Curtailments Liabilities"/>
      <sheetName val="N12 AVISO12_2001"/>
      <sheetName val="Custos Benefícios Reforma 2011"/>
      <sheetName val="DADOS 2011 - FUNDO 1112"/>
      <sheetName val="DADOS 2011 - EXTRA-FUNDO 1112"/>
      <sheetName val="DADOS 2011 - FUNDO 1106"/>
      <sheetName val="DADOS 2011 - EXTRA-FUNDO 1106"/>
      <sheetName val="Custos Benefícios Reforma 2010"/>
      <sheetName val="DADOS 2010 - FUNDO 1012"/>
      <sheetName val="DADOS 2010 - EXTRA-FUNDO 1012"/>
      <sheetName val="DADOS 2010 - FUNDO 1006"/>
      <sheetName val="DADOS 2010 - EXTRA-FUNDO 1006"/>
      <sheetName val="Custos Benefícios Reforma 09"/>
      <sheetName val="DADOS 2009 - FUNDO 0912"/>
      <sheetName val="DADOS 2009 - EXTRA-FUNDO 0912"/>
      <sheetName val="DADOS 2009 - FUNDO 0906"/>
      <sheetName val="DADOS 2009 - EXTRA-FUNDO 0906"/>
      <sheetName val="Custos Benefícios Reforma 08"/>
      <sheetName val="DADOS 2008 - FUNDO"/>
      <sheetName val="DADOS 2008 - EXTRA-FUNDO"/>
      <sheetName val="Custos com Pensões 2007"/>
      <sheetName val="DADOS 2007 - FUNDO"/>
      <sheetName val="DADOS 2007 - EXTRA-FUNDO"/>
      <sheetName val="G_P Actuariais Totais 2006"/>
      <sheetName val="G_P Fin Fundo 2006"/>
      <sheetName val="G_P não Fin Extra Fundo 2006"/>
      <sheetName val="G_P não Fin Fundo 2006"/>
      <sheetName val="Custos com Pensões 2006"/>
      <sheetName val="Custos Prémio Antiguidade 2012"/>
      <sheetName val="Custos Prémio Antiguidade 1112"/>
      <sheetName val="Custos Prémio Antiguidade 1012"/>
      <sheetName val="Custos Prémio Antiguidade 1006"/>
      <sheetName val="Custos Prémio Antiguidade 0912"/>
      <sheetName val="Custos Prémio Antiguidade 08"/>
      <sheetName val="Custos Prémio Antiguidade 2007"/>
      <sheetName val="Custos Prémio Antiguidade 2006"/>
      <sheetName val="201412 - Carteira FP_BCP"/>
      <sheetName val="201312 - Carteira FP_BCP"/>
      <sheetName val="201212 - Carteira FP_BCP"/>
      <sheetName val="DADOS 2006 - FUNDO"/>
      <sheetName val="DADOS 2006 - EXTRA-FUNDO"/>
      <sheetName val="DADOS 2005 - FUNDO"/>
      <sheetName val="DADOS 2005 - EXTRA-F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M3">
            <v>1000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itura"/>
      <sheetName val="Plano"/>
      <sheetName val="Notas Automáticas"/>
      <sheetName val="DR's Sintese IAS CONS - Ver. PT"/>
      <sheetName val="DR's Sintese IAS CONS - Ver Tri"/>
      <sheetName val="OCI"/>
      <sheetName val="OCI TRIM"/>
      <sheetName val="BS's Sintese IAS CONS - Ver PT"/>
      <sheetName val="Mapa 'CX FL' FIN CONS - Ver. PT"/>
      <sheetName val="Rec. 'Equity' - Versão PT"/>
      <sheetName val="Nota 1 - Pág. seg. Ver PT"/>
      <sheetName val="Notas 2 a 17 - Versão PT"/>
      <sheetName val="Notas 18 a 26 - Versão PT"/>
      <sheetName val="Notas 27 a 47 FIN - Versão PT"/>
      <sheetName val="Notas 48 - 50AVersão PT"/>
      <sheetName val="Notas 50B FIN - Versão PT"/>
      <sheetName val="Nota 50C - 51A Versão PT"/>
      <sheetName val="Nota 51B - Versão PT"/>
      <sheetName val="Nota 51C - Versão PT"/>
      <sheetName val="Nota 51D Versão PT"/>
      <sheetName val="Nota 52A Versão PT"/>
      <sheetName val="Nota 52B PT"/>
      <sheetName val="Nota 52C-55 Versão PT"/>
      <sheetName val="Nota 56 e 57 A Versão PT "/>
      <sheetName val="Nota 57 B PT "/>
      <sheetName val="Nota 57 C PT"/>
      <sheetName val="Nota 58 Versão PT"/>
      <sheetName val="Relatório BP"/>
      <sheetName val="Relatório Read CMVM"/>
      <sheetName val="Income Statement - GB"/>
      <sheetName val="Income Statement Quarter - GB"/>
      <sheetName val="Comprehensive income"/>
      <sheetName val="Comprehensive income - Quarter"/>
      <sheetName val="Balance - GB"/>
      <sheetName val="Mapa 'Cash Flow' FIN - GB"/>
      <sheetName val="Rec. Sit. Líq. - GB"/>
      <sheetName val="Note 1 - Pág. seg.  GB"/>
      <sheetName val="Notes 2 to 17 - GB"/>
      <sheetName val="Notes 18 to 26 - GB"/>
      <sheetName val="Notes 27 to 47 - GB"/>
      <sheetName val="Notes 48 - 50A GB"/>
      <sheetName val="Note 50B - GB"/>
      <sheetName val="Note 50C- 51A GB"/>
      <sheetName val="Note 51B - GB"/>
      <sheetName val="Note 51C - GB"/>
      <sheetName val="Notes 51D- GB "/>
      <sheetName val="Notes 52A GB"/>
      <sheetName val="Nota 52B GB"/>
      <sheetName val="Notes 52C-55 GB"/>
      <sheetName val="Notes 56-57 A GB"/>
      <sheetName val="Nota 57 B GB"/>
      <sheetName val="Nota 57 C GB"/>
      <sheetName val="Note 58GB"/>
      <sheetName val="Dem's CONS Release - PT"/>
      <sheetName val="Dem's CONS Release - GB"/>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50">
          <cell r="G750">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s"/>
      <sheetName val="Accounts"/>
      <sheetName val="TrialBalance"/>
      <sheetName val="Report"/>
      <sheetName val="Meses"/>
    </sheetNames>
    <sheetDataSet>
      <sheetData sheetId="0">
        <row r="25">
          <cell r="B25">
            <v>1000</v>
          </cell>
        </row>
        <row r="26">
          <cell r="B26">
            <v>0</v>
          </cell>
        </row>
      </sheetData>
      <sheetData sheetId="1" refreshError="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a:themeElements>
    <a:clrScheme name="Cores Mbcp">
      <a:dk1>
        <a:srgbClr val="2E3641"/>
      </a:dk1>
      <a:lt1>
        <a:sysClr val="window" lastClr="FFFFFF"/>
      </a:lt1>
      <a:dk2>
        <a:srgbClr val="2C5898"/>
      </a:dk2>
      <a:lt2>
        <a:srgbClr val="E3E3E3"/>
      </a:lt2>
      <a:accent1>
        <a:srgbClr val="D1005D"/>
      </a:accent1>
      <a:accent2>
        <a:srgbClr val="1B365D"/>
      </a:accent2>
      <a:accent3>
        <a:srgbClr val="6C97D4"/>
      </a:accent3>
      <a:accent4>
        <a:srgbClr val="9BB8D3"/>
      </a:accent4>
      <a:accent5>
        <a:srgbClr val="C7C7C7"/>
      </a:accent5>
      <a:accent6>
        <a:srgbClr val="ED72A9"/>
      </a:accent6>
      <a:hlink>
        <a:srgbClr val="17365D"/>
      </a:hlink>
      <a:folHlink>
        <a:srgbClr val="2C5898"/>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E4DD7-088F-4473-AB41-85FDC1631E12}">
  <sheetPr>
    <tabColor theme="4"/>
    <pageSetUpPr fitToPage="1"/>
  </sheetPr>
  <dimension ref="B5:E127"/>
  <sheetViews>
    <sheetView showGridLines="0" tabSelected="1" zoomScale="90" zoomScaleNormal="90" workbookViewId="0"/>
  </sheetViews>
  <sheetFormatPr defaultColWidth="8.7109375" defaultRowHeight="15"/>
  <cols>
    <col min="1" max="1" width="5.7109375" style="24" customWidth="1"/>
    <col min="2" max="2" width="4.140625" style="23" bestFit="1" customWidth="1"/>
    <col min="3" max="3" width="1.85546875" style="24" customWidth="1"/>
    <col min="4" max="4" width="14.5703125" style="24" customWidth="1"/>
    <col min="5" max="5" width="152.42578125" style="24" customWidth="1"/>
    <col min="6" max="16384" width="8.7109375" style="24"/>
  </cols>
  <sheetData>
    <row r="5" spans="2:5" ht="33">
      <c r="D5" s="1978" t="s">
        <v>2345</v>
      </c>
      <c r="E5" s="1978"/>
    </row>
    <row r="6" spans="2:5" ht="18.75">
      <c r="D6" s="1979" t="s">
        <v>1078</v>
      </c>
      <c r="E6" s="1979"/>
    </row>
    <row r="8" spans="2:5" ht="18.75">
      <c r="D8" s="25" t="s">
        <v>1952</v>
      </c>
    </row>
    <row r="9" spans="2:5" ht="5.45" customHeight="1">
      <c r="D9" s="26"/>
    </row>
    <row r="10" spans="2:5" s="28" customFormat="1" ht="18" customHeight="1">
      <c r="B10" s="27">
        <v>1</v>
      </c>
      <c r="D10" s="29" t="s">
        <v>1352</v>
      </c>
      <c r="E10" s="29" t="s">
        <v>981</v>
      </c>
    </row>
    <row r="11" spans="2:5" s="28" customFormat="1" ht="18" customHeight="1">
      <c r="B11" s="27">
        <v>2</v>
      </c>
      <c r="D11" s="29" t="s">
        <v>1353</v>
      </c>
      <c r="E11" s="29" t="s">
        <v>982</v>
      </c>
    </row>
    <row r="12" spans="2:5" s="28" customFormat="1" ht="18" customHeight="1">
      <c r="B12" s="27">
        <v>3</v>
      </c>
      <c r="D12" s="29" t="s">
        <v>1686</v>
      </c>
      <c r="E12" s="29" t="s">
        <v>1687</v>
      </c>
    </row>
    <row r="13" spans="2:5" s="31" customFormat="1" ht="18" customHeight="1">
      <c r="B13" s="30"/>
      <c r="D13" s="32"/>
      <c r="E13" s="32"/>
    </row>
    <row r="14" spans="2:5" s="28" customFormat="1" ht="18" customHeight="1">
      <c r="B14" s="27">
        <v>4</v>
      </c>
      <c r="D14" s="29" t="s">
        <v>1354</v>
      </c>
      <c r="E14" s="29" t="s">
        <v>979</v>
      </c>
    </row>
    <row r="15" spans="2:5" s="28" customFormat="1" ht="18" customHeight="1">
      <c r="B15" s="27">
        <v>5</v>
      </c>
      <c r="D15" s="29" t="s">
        <v>1355</v>
      </c>
      <c r="E15" s="29" t="s">
        <v>980</v>
      </c>
    </row>
    <row r="16" spans="2:5" s="28" customFormat="1" ht="18" customHeight="1">
      <c r="B16" s="33"/>
      <c r="D16" s="34"/>
      <c r="E16" s="34"/>
    </row>
    <row r="17" spans="2:5" s="28" customFormat="1" ht="18" customHeight="1">
      <c r="B17" s="27">
        <v>6</v>
      </c>
      <c r="D17" s="29" t="s">
        <v>1510</v>
      </c>
      <c r="E17" s="29" t="s">
        <v>1333</v>
      </c>
    </row>
    <row r="18" spans="2:5" s="28" customFormat="1" ht="18" customHeight="1">
      <c r="B18" s="27">
        <v>7</v>
      </c>
      <c r="D18" s="29" t="s">
        <v>1511</v>
      </c>
      <c r="E18" s="29" t="s">
        <v>1334</v>
      </c>
    </row>
    <row r="19" spans="2:5" s="28" customFormat="1" ht="18" customHeight="1">
      <c r="B19" s="33"/>
      <c r="D19" s="34"/>
      <c r="E19" s="34"/>
    </row>
    <row r="20" spans="2:5" s="28" customFormat="1" ht="27" customHeight="1">
      <c r="B20" s="27">
        <v>8</v>
      </c>
      <c r="D20" s="29" t="s">
        <v>1507</v>
      </c>
      <c r="E20" s="35" t="s">
        <v>1335</v>
      </c>
    </row>
    <row r="21" spans="2:5" s="28" customFormat="1" ht="20.100000000000001" customHeight="1">
      <c r="B21" s="27">
        <v>9</v>
      </c>
      <c r="D21" s="29" t="s">
        <v>1508</v>
      </c>
      <c r="E21" s="29" t="s">
        <v>1336</v>
      </c>
    </row>
    <row r="22" spans="2:5" s="28" customFormat="1" ht="20.100000000000001" customHeight="1">
      <c r="B22" s="27">
        <v>10</v>
      </c>
      <c r="D22" s="29" t="s">
        <v>1509</v>
      </c>
      <c r="E22" s="29" t="s">
        <v>1337</v>
      </c>
    </row>
    <row r="23" spans="2:5" s="31" customFormat="1" ht="20.100000000000001" customHeight="1">
      <c r="B23" s="30"/>
      <c r="D23" s="32"/>
      <c r="E23" s="32"/>
    </row>
    <row r="24" spans="2:5" s="28" customFormat="1" ht="20.100000000000001" customHeight="1">
      <c r="B24" s="27">
        <v>11</v>
      </c>
      <c r="D24" s="29" t="s">
        <v>1356</v>
      </c>
      <c r="E24" s="29" t="s">
        <v>983</v>
      </c>
    </row>
    <row r="25" spans="2:5" s="28" customFormat="1" ht="20.100000000000001" customHeight="1">
      <c r="B25" s="27">
        <v>12</v>
      </c>
      <c r="D25" s="29" t="s">
        <v>1357</v>
      </c>
      <c r="E25" s="29" t="s">
        <v>984</v>
      </c>
    </row>
    <row r="26" spans="2:5" s="28" customFormat="1" ht="20.100000000000001" customHeight="1">
      <c r="B26" s="30"/>
      <c r="D26" s="36"/>
      <c r="E26" s="36"/>
    </row>
    <row r="27" spans="2:5" s="28" customFormat="1" ht="20.100000000000001" customHeight="1">
      <c r="B27" s="27">
        <v>13</v>
      </c>
      <c r="D27" s="29" t="s">
        <v>1512</v>
      </c>
      <c r="E27" s="29" t="s">
        <v>1338</v>
      </c>
    </row>
    <row r="28" spans="2:5" s="28" customFormat="1" ht="20.100000000000001" customHeight="1">
      <c r="B28" s="30"/>
      <c r="D28" s="36"/>
      <c r="E28" s="36"/>
    </row>
    <row r="29" spans="2:5" s="28" customFormat="1" ht="20.100000000000001" customHeight="1">
      <c r="B29" s="27">
        <v>14</v>
      </c>
      <c r="D29" s="29" t="s">
        <v>1358</v>
      </c>
      <c r="E29" s="29" t="s">
        <v>1007</v>
      </c>
    </row>
    <row r="30" spans="2:5" s="28" customFormat="1" ht="20.100000000000001" customHeight="1">
      <c r="B30" s="27">
        <v>15</v>
      </c>
      <c r="D30" s="29" t="s">
        <v>1359</v>
      </c>
      <c r="E30" s="29" t="s">
        <v>1008</v>
      </c>
    </row>
    <row r="31" spans="2:5" s="28" customFormat="1" ht="20.100000000000001" customHeight="1">
      <c r="B31" s="27">
        <v>16</v>
      </c>
      <c r="D31" s="29" t="s">
        <v>1360</v>
      </c>
      <c r="E31" s="29" t="s">
        <v>1009</v>
      </c>
    </row>
    <row r="32" spans="2:5" s="28" customFormat="1" ht="20.100000000000001" customHeight="1">
      <c r="B32" s="27">
        <v>17</v>
      </c>
      <c r="D32" s="29" t="s">
        <v>1361</v>
      </c>
      <c r="E32" s="29" t="s">
        <v>1010</v>
      </c>
    </row>
    <row r="33" spans="2:5" s="28" customFormat="1" ht="20.100000000000001" customHeight="1">
      <c r="B33" s="27">
        <v>18</v>
      </c>
      <c r="D33" s="29" t="s">
        <v>1362</v>
      </c>
      <c r="E33" s="29" t="s">
        <v>1011</v>
      </c>
    </row>
    <row r="34" spans="2:5" s="28" customFormat="1" ht="20.100000000000001" customHeight="1">
      <c r="B34" s="27">
        <v>19</v>
      </c>
      <c r="D34" s="29" t="s">
        <v>1363</v>
      </c>
      <c r="E34" s="29" t="s">
        <v>1012</v>
      </c>
    </row>
    <row r="35" spans="2:5" s="28" customFormat="1" ht="20.100000000000001" customHeight="1">
      <c r="B35" s="27">
        <v>20</v>
      </c>
      <c r="D35" s="29" t="s">
        <v>1364</v>
      </c>
      <c r="E35" s="29" t="s">
        <v>1013</v>
      </c>
    </row>
    <row r="36" spans="2:5" s="28" customFormat="1" ht="20.100000000000001" customHeight="1">
      <c r="B36" s="27">
        <v>21</v>
      </c>
      <c r="D36" s="29" t="s">
        <v>1365</v>
      </c>
      <c r="E36" s="29" t="s">
        <v>1014</v>
      </c>
    </row>
    <row r="37" spans="2:5" s="28" customFormat="1" ht="20.100000000000001" customHeight="1">
      <c r="B37" s="30"/>
      <c r="D37" s="36"/>
      <c r="E37" s="36"/>
    </row>
    <row r="38" spans="2:5" s="28" customFormat="1" ht="20.100000000000001" customHeight="1">
      <c r="B38" s="27">
        <v>22</v>
      </c>
      <c r="D38" s="29" t="s">
        <v>1366</v>
      </c>
      <c r="E38" s="29" t="s">
        <v>990</v>
      </c>
    </row>
    <row r="39" spans="2:5" s="28" customFormat="1" ht="20.100000000000001" customHeight="1">
      <c r="B39" s="27">
        <v>23</v>
      </c>
      <c r="D39" s="29" t="s">
        <v>1367</v>
      </c>
      <c r="E39" s="29" t="s">
        <v>991</v>
      </c>
    </row>
    <row r="40" spans="2:5" s="28" customFormat="1" ht="20.100000000000001" customHeight="1">
      <c r="B40" s="27">
        <v>24</v>
      </c>
      <c r="D40" s="29" t="s">
        <v>1368</v>
      </c>
      <c r="E40" s="29" t="s">
        <v>996</v>
      </c>
    </row>
    <row r="41" spans="2:5" s="28" customFormat="1" ht="20.100000000000001" customHeight="1">
      <c r="B41" s="27">
        <v>25</v>
      </c>
      <c r="D41" s="29" t="s">
        <v>1774</v>
      </c>
      <c r="E41" s="29" t="s">
        <v>1000</v>
      </c>
    </row>
    <row r="42" spans="2:5" s="28" customFormat="1" ht="20.100000000000001" customHeight="1">
      <c r="B42" s="27">
        <v>26</v>
      </c>
      <c r="D42" s="29" t="s">
        <v>1775</v>
      </c>
      <c r="E42" s="29" t="s">
        <v>1001</v>
      </c>
    </row>
    <row r="43" spans="2:5" s="28" customFormat="1" ht="20.100000000000001" customHeight="1">
      <c r="B43" s="27">
        <v>27</v>
      </c>
      <c r="D43" s="29" t="s">
        <v>1776</v>
      </c>
      <c r="E43" s="29" t="s">
        <v>1002</v>
      </c>
    </row>
    <row r="44" spans="2:5" s="28" customFormat="1" ht="20.100000000000001" customHeight="1">
      <c r="B44" s="27">
        <v>28</v>
      </c>
      <c r="D44" s="29" t="s">
        <v>1777</v>
      </c>
      <c r="E44" s="29" t="s">
        <v>1960</v>
      </c>
    </row>
    <row r="45" spans="2:5" s="28" customFormat="1" ht="20.100000000000001" customHeight="1">
      <c r="B45" s="27">
        <v>29</v>
      </c>
      <c r="D45" s="29" t="s">
        <v>1513</v>
      </c>
      <c r="E45" s="29" t="s">
        <v>1340</v>
      </c>
    </row>
    <row r="46" spans="2:5" s="28" customFormat="1" ht="24.95" customHeight="1">
      <c r="B46" s="27">
        <v>30</v>
      </c>
      <c r="D46" s="29" t="s">
        <v>1369</v>
      </c>
      <c r="E46" s="29" t="s">
        <v>1003</v>
      </c>
    </row>
    <row r="47" spans="2:5" s="28" customFormat="1" ht="20.100000000000001" customHeight="1">
      <c r="B47" s="27">
        <v>31</v>
      </c>
      <c r="D47" s="29" t="s">
        <v>1778</v>
      </c>
      <c r="E47" s="29" t="s">
        <v>1004</v>
      </c>
    </row>
    <row r="48" spans="2:5" s="28" customFormat="1" ht="20.100000000000001" customHeight="1">
      <c r="B48" s="27">
        <v>32</v>
      </c>
      <c r="D48" s="29" t="s">
        <v>1779</v>
      </c>
      <c r="E48" s="29" t="s">
        <v>1005</v>
      </c>
    </row>
    <row r="49" spans="2:5" s="28" customFormat="1" ht="20.100000000000001" customHeight="1">
      <c r="B49" s="27">
        <v>33</v>
      </c>
      <c r="D49" s="29" t="s">
        <v>1505</v>
      </c>
      <c r="E49" s="29" t="s">
        <v>1503</v>
      </c>
    </row>
    <row r="50" spans="2:5" s="28" customFormat="1" ht="20.100000000000001" customHeight="1">
      <c r="B50" s="27">
        <v>34</v>
      </c>
      <c r="D50" s="29" t="s">
        <v>1506</v>
      </c>
      <c r="E50" s="29" t="s">
        <v>1504</v>
      </c>
    </row>
    <row r="51" spans="2:5" s="28" customFormat="1" ht="20.100000000000001" customHeight="1">
      <c r="B51" s="27">
        <v>35</v>
      </c>
      <c r="D51" s="29" t="s">
        <v>1780</v>
      </c>
      <c r="E51" s="29" t="s">
        <v>1006</v>
      </c>
    </row>
    <row r="52" spans="2:5" s="28" customFormat="1" ht="20.100000000000001" customHeight="1">
      <c r="B52" s="30"/>
      <c r="D52" s="36"/>
      <c r="E52" s="36"/>
    </row>
    <row r="53" spans="2:5" s="28" customFormat="1" ht="20.100000000000001" customHeight="1">
      <c r="B53" s="27">
        <v>36</v>
      </c>
      <c r="D53" s="29" t="s">
        <v>1370</v>
      </c>
      <c r="E53" s="29" t="s">
        <v>1015</v>
      </c>
    </row>
    <row r="54" spans="2:5" s="28" customFormat="1" ht="20.100000000000001" customHeight="1">
      <c r="B54" s="27">
        <v>37</v>
      </c>
      <c r="D54" s="29" t="s">
        <v>1371</v>
      </c>
      <c r="E54" s="29" t="s">
        <v>1016</v>
      </c>
    </row>
    <row r="55" spans="2:5" s="28" customFormat="1" ht="27" customHeight="1">
      <c r="B55" s="27">
        <v>38</v>
      </c>
      <c r="D55" s="29" t="s">
        <v>1372</v>
      </c>
      <c r="E55" s="37" t="s">
        <v>1017</v>
      </c>
    </row>
    <row r="56" spans="2:5" s="28" customFormat="1" ht="27" customHeight="1">
      <c r="B56" s="27">
        <v>39</v>
      </c>
      <c r="D56" s="29" t="s">
        <v>1373</v>
      </c>
      <c r="E56" s="37" t="s">
        <v>1018</v>
      </c>
    </row>
    <row r="57" spans="2:5" s="28" customFormat="1" ht="20.100000000000001" customHeight="1">
      <c r="B57" s="27">
        <v>40</v>
      </c>
      <c r="D57" s="29" t="s">
        <v>1374</v>
      </c>
      <c r="E57" s="29" t="s">
        <v>1019</v>
      </c>
    </row>
    <row r="58" spans="2:5" s="28" customFormat="1" ht="20.100000000000001" customHeight="1">
      <c r="B58" s="30"/>
      <c r="D58" s="36"/>
      <c r="E58" s="36"/>
    </row>
    <row r="59" spans="2:5" s="28" customFormat="1" ht="20.100000000000001" customHeight="1">
      <c r="B59" s="27">
        <v>41</v>
      </c>
      <c r="D59" s="29" t="s">
        <v>1375</v>
      </c>
      <c r="E59" s="29" t="s">
        <v>992</v>
      </c>
    </row>
    <row r="60" spans="2:5" s="28" customFormat="1" ht="20.100000000000001" customHeight="1">
      <c r="B60" s="27">
        <v>42</v>
      </c>
      <c r="D60" s="29" t="s">
        <v>1376</v>
      </c>
      <c r="E60" s="29" t="s">
        <v>995</v>
      </c>
    </row>
    <row r="61" spans="2:5" s="28" customFormat="1" ht="20.100000000000001" customHeight="1">
      <c r="B61" s="27">
        <v>43</v>
      </c>
      <c r="D61" s="29" t="s">
        <v>1768</v>
      </c>
      <c r="E61" s="29" t="s">
        <v>1339</v>
      </c>
    </row>
    <row r="62" spans="2:5" s="28" customFormat="1" ht="20.100000000000001" customHeight="1">
      <c r="B62" s="27">
        <v>44</v>
      </c>
      <c r="D62" s="29" t="s">
        <v>1377</v>
      </c>
      <c r="E62" s="29" t="s">
        <v>993</v>
      </c>
    </row>
    <row r="63" spans="2:5" s="28" customFormat="1" ht="20.100000000000001" customHeight="1">
      <c r="B63" s="27">
        <v>45</v>
      </c>
      <c r="D63" s="29" t="s">
        <v>1378</v>
      </c>
      <c r="E63" s="29" t="s">
        <v>994</v>
      </c>
    </row>
    <row r="64" spans="2:5" s="28" customFormat="1" ht="20.100000000000001" customHeight="1">
      <c r="B64" s="27">
        <v>46</v>
      </c>
      <c r="D64" s="29" t="s">
        <v>1379</v>
      </c>
      <c r="E64" s="29" t="s">
        <v>997</v>
      </c>
    </row>
    <row r="65" spans="2:5" s="28" customFormat="1" ht="20.100000000000001" customHeight="1">
      <c r="B65" s="27">
        <v>47</v>
      </c>
      <c r="D65" s="29" t="s">
        <v>1380</v>
      </c>
      <c r="E65" s="29" t="s">
        <v>998</v>
      </c>
    </row>
    <row r="66" spans="2:5" s="28" customFormat="1" ht="20.100000000000001" customHeight="1">
      <c r="B66" s="27">
        <v>48</v>
      </c>
      <c r="D66" s="29" t="s">
        <v>1381</v>
      </c>
      <c r="E66" s="29" t="s">
        <v>999</v>
      </c>
    </row>
    <row r="67" spans="2:5" s="28" customFormat="1" ht="20.100000000000001" customHeight="1">
      <c r="B67" s="30"/>
      <c r="D67" s="36"/>
      <c r="E67" s="36"/>
    </row>
    <row r="68" spans="2:5" s="28" customFormat="1" ht="20.100000000000001" customHeight="1">
      <c r="B68" s="27">
        <v>49</v>
      </c>
      <c r="D68" s="29" t="s">
        <v>1382</v>
      </c>
      <c r="E68" s="29" t="s">
        <v>1020</v>
      </c>
    </row>
    <row r="69" spans="2:5" s="28" customFormat="1" ht="20.100000000000001" customHeight="1">
      <c r="B69" s="27">
        <v>50</v>
      </c>
      <c r="D69" s="29" t="s">
        <v>1383</v>
      </c>
      <c r="E69" s="29" t="s">
        <v>1021</v>
      </c>
    </row>
    <row r="70" spans="2:5" s="28" customFormat="1" ht="20.100000000000001" customHeight="1">
      <c r="B70" s="27">
        <v>51</v>
      </c>
      <c r="D70" s="29" t="s">
        <v>1384</v>
      </c>
      <c r="E70" s="29" t="s">
        <v>1022</v>
      </c>
    </row>
    <row r="71" spans="2:5" s="28" customFormat="1" ht="20.100000000000001" customHeight="1">
      <c r="B71" s="27">
        <v>52</v>
      </c>
      <c r="D71" s="29" t="s">
        <v>1385</v>
      </c>
      <c r="E71" s="29" t="s">
        <v>1023</v>
      </c>
    </row>
    <row r="72" spans="2:5" s="28" customFormat="1" ht="20.100000000000001" customHeight="1">
      <c r="B72" s="27">
        <v>53</v>
      </c>
      <c r="D72" s="29" t="s">
        <v>1386</v>
      </c>
      <c r="E72" s="29" t="s">
        <v>1024</v>
      </c>
    </row>
    <row r="73" spans="2:5" s="28" customFormat="1" ht="20.100000000000001" customHeight="1">
      <c r="B73" s="30"/>
      <c r="D73" s="36"/>
      <c r="E73" s="36"/>
    </row>
    <row r="74" spans="2:5" s="28" customFormat="1" ht="20.100000000000001" customHeight="1">
      <c r="B74" s="27">
        <v>54</v>
      </c>
      <c r="C74" s="31"/>
      <c r="D74" s="38" t="s">
        <v>1387</v>
      </c>
      <c r="E74" s="38" t="s">
        <v>985</v>
      </c>
    </row>
    <row r="75" spans="2:5" s="31" customFormat="1" ht="20.100000000000001" customHeight="1">
      <c r="B75" s="27">
        <v>55</v>
      </c>
      <c r="D75" s="38" t="s">
        <v>1388</v>
      </c>
      <c r="E75" s="38" t="s">
        <v>986</v>
      </c>
    </row>
    <row r="76" spans="2:5" s="31" customFormat="1" ht="20.100000000000001" customHeight="1">
      <c r="B76" s="27">
        <v>56</v>
      </c>
      <c r="D76" s="38" t="s">
        <v>1389</v>
      </c>
      <c r="E76" s="38" t="s">
        <v>987</v>
      </c>
    </row>
    <row r="77" spans="2:5" s="31" customFormat="1" ht="20.100000000000001" customHeight="1">
      <c r="B77" s="39"/>
      <c r="C77" s="28"/>
      <c r="D77" s="36"/>
      <c r="E77" s="36"/>
    </row>
    <row r="78" spans="2:5" s="28" customFormat="1" ht="20.100000000000001" customHeight="1">
      <c r="B78" s="27">
        <v>57</v>
      </c>
      <c r="D78" s="29" t="s">
        <v>1390</v>
      </c>
      <c r="E78" s="29" t="s">
        <v>988</v>
      </c>
    </row>
    <row r="79" spans="2:5" s="28" customFormat="1" ht="20.100000000000001" customHeight="1">
      <c r="B79" s="27">
        <v>58</v>
      </c>
      <c r="D79" s="29" t="s">
        <v>1391</v>
      </c>
      <c r="E79" s="29" t="s">
        <v>989</v>
      </c>
    </row>
    <row r="80" spans="2:5" s="28" customFormat="1" ht="20.100000000000001" customHeight="1">
      <c r="B80" s="40"/>
      <c r="D80" s="34"/>
      <c r="E80" s="34"/>
    </row>
    <row r="81" spans="2:5" s="28" customFormat="1" ht="20.100000000000001" customHeight="1">
      <c r="B81" s="41">
        <v>59</v>
      </c>
      <c r="D81" s="29" t="s">
        <v>1500</v>
      </c>
      <c r="E81" s="29" t="s">
        <v>1347</v>
      </c>
    </row>
    <row r="82" spans="2:5" s="28" customFormat="1" ht="20.100000000000001" customHeight="1">
      <c r="B82" s="41">
        <v>60</v>
      </c>
      <c r="D82" s="29" t="s">
        <v>1501</v>
      </c>
      <c r="E82" s="29" t="s">
        <v>1348</v>
      </c>
    </row>
    <row r="83" spans="2:5" s="28" customFormat="1" ht="20.100000000000001" customHeight="1">
      <c r="B83" s="41">
        <v>61</v>
      </c>
      <c r="D83" s="29" t="s">
        <v>1502</v>
      </c>
      <c r="E83" s="29" t="s">
        <v>1349</v>
      </c>
    </row>
    <row r="84" spans="2:5" s="28" customFormat="1" ht="20.100000000000001" customHeight="1">
      <c r="B84" s="40"/>
      <c r="D84" s="34"/>
      <c r="E84" s="34"/>
    </row>
    <row r="85" spans="2:5" s="28" customFormat="1" ht="20.100000000000001" customHeight="1">
      <c r="B85" s="41">
        <v>62</v>
      </c>
      <c r="D85" s="29" t="s">
        <v>1516</v>
      </c>
      <c r="E85" s="29" t="s">
        <v>1341</v>
      </c>
    </row>
    <row r="86" spans="2:5" s="28" customFormat="1" ht="20.100000000000001" customHeight="1">
      <c r="B86" s="42"/>
      <c r="C86" s="43"/>
      <c r="D86" s="43"/>
      <c r="E86" s="43"/>
    </row>
    <row r="87" spans="2:5" s="43" customFormat="1" ht="20.100000000000001" customHeight="1">
      <c r="B87" s="41">
        <v>63</v>
      </c>
      <c r="C87" s="28"/>
      <c r="D87" s="29" t="s">
        <v>1696</v>
      </c>
      <c r="E87" s="29" t="s">
        <v>1695</v>
      </c>
    </row>
    <row r="88" spans="2:5" s="28" customFormat="1" ht="20.100000000000001" customHeight="1">
      <c r="B88" s="44"/>
      <c r="C88" s="43"/>
      <c r="D88" s="43"/>
      <c r="E88" s="43"/>
    </row>
    <row r="89" spans="2:5" s="43" customFormat="1" ht="20.100000000000001" customHeight="1">
      <c r="B89" s="41">
        <v>64</v>
      </c>
      <c r="C89" s="28"/>
      <c r="D89" s="29" t="s">
        <v>1495</v>
      </c>
      <c r="E89" s="29" t="s">
        <v>1342</v>
      </c>
    </row>
    <row r="90" spans="2:5" s="28" customFormat="1" ht="20.100000000000001" customHeight="1">
      <c r="B90" s="41">
        <v>65</v>
      </c>
      <c r="D90" s="29" t="s">
        <v>1496</v>
      </c>
      <c r="E90" s="29" t="s">
        <v>1343</v>
      </c>
    </row>
    <row r="91" spans="2:5" s="28" customFormat="1" ht="20.100000000000001" customHeight="1">
      <c r="B91" s="41">
        <v>66</v>
      </c>
      <c r="D91" s="29" t="s">
        <v>1497</v>
      </c>
      <c r="E91" s="29" t="s">
        <v>1344</v>
      </c>
    </row>
    <row r="92" spans="2:5" s="28" customFormat="1" ht="20.100000000000001" customHeight="1">
      <c r="B92" s="41">
        <v>67</v>
      </c>
      <c r="D92" s="29" t="s">
        <v>1498</v>
      </c>
      <c r="E92" s="29" t="s">
        <v>1345</v>
      </c>
    </row>
    <row r="93" spans="2:5" s="28" customFormat="1" ht="20.100000000000001" customHeight="1">
      <c r="B93" s="41">
        <v>68</v>
      </c>
      <c r="D93" s="29" t="s">
        <v>1499</v>
      </c>
      <c r="E93" s="37" t="s">
        <v>1346</v>
      </c>
    </row>
    <row r="94" spans="2:5" s="28" customFormat="1" ht="18">
      <c r="B94" s="42"/>
      <c r="D94" s="34"/>
      <c r="E94" s="45"/>
    </row>
    <row r="95" spans="2:5" s="28" customFormat="1" ht="18.75">
      <c r="B95" s="42"/>
      <c r="D95" s="25" t="s">
        <v>1953</v>
      </c>
      <c r="E95" s="45"/>
    </row>
    <row r="96" spans="2:5" s="28" customFormat="1" ht="15" customHeight="1">
      <c r="B96" s="42"/>
      <c r="C96" s="43"/>
      <c r="D96" s="43"/>
      <c r="E96" s="43"/>
    </row>
    <row r="97" spans="2:5" s="43" customFormat="1" ht="27" customHeight="1">
      <c r="B97" s="41">
        <v>69</v>
      </c>
      <c r="C97" s="28"/>
      <c r="D97" s="38" t="s">
        <v>1762</v>
      </c>
      <c r="E97" s="46" t="s">
        <v>1752</v>
      </c>
    </row>
    <row r="98" spans="2:5" ht="27" customHeight="1">
      <c r="B98" s="41">
        <v>70</v>
      </c>
      <c r="C98" s="28"/>
      <c r="D98" s="38" t="s">
        <v>1735</v>
      </c>
      <c r="E98" s="46" t="s">
        <v>1753</v>
      </c>
    </row>
    <row r="99" spans="2:5" ht="27" customHeight="1">
      <c r="B99" s="41">
        <v>71</v>
      </c>
      <c r="C99" s="28"/>
      <c r="D99" s="38" t="s">
        <v>1763</v>
      </c>
      <c r="E99" s="38" t="s">
        <v>1754</v>
      </c>
    </row>
    <row r="100" spans="2:5" ht="27" customHeight="1">
      <c r="B100" s="41">
        <v>72</v>
      </c>
      <c r="C100" s="28"/>
      <c r="D100" s="38" t="s">
        <v>1736</v>
      </c>
      <c r="E100" s="46" t="s">
        <v>1755</v>
      </c>
    </row>
    <row r="101" spans="2:5" ht="20.100000000000001" customHeight="1">
      <c r="B101" s="41">
        <v>73</v>
      </c>
      <c r="C101" s="28"/>
      <c r="D101" s="38" t="s">
        <v>1764</v>
      </c>
      <c r="E101" s="38" t="s">
        <v>1756</v>
      </c>
    </row>
    <row r="102" spans="2:5" ht="20.100000000000001" customHeight="1">
      <c r="B102" s="41">
        <v>74</v>
      </c>
      <c r="C102" s="28"/>
      <c r="D102" s="38" t="s">
        <v>1765</v>
      </c>
      <c r="E102" s="38" t="s">
        <v>1757</v>
      </c>
    </row>
    <row r="103" spans="2:5" ht="20.100000000000001" customHeight="1">
      <c r="B103" s="41">
        <v>75</v>
      </c>
      <c r="C103" s="28"/>
      <c r="D103" s="38" t="s">
        <v>1766</v>
      </c>
      <c r="E103" s="38" t="s">
        <v>1758</v>
      </c>
    </row>
    <row r="104" spans="2:5" ht="20.100000000000001" customHeight="1">
      <c r="B104" s="41">
        <v>76</v>
      </c>
      <c r="C104" s="28"/>
      <c r="D104" s="38" t="s">
        <v>1733</v>
      </c>
      <c r="E104" s="38" t="s">
        <v>1759</v>
      </c>
    </row>
    <row r="105" spans="2:5" ht="20.100000000000001" customHeight="1">
      <c r="B105" s="41">
        <v>77</v>
      </c>
      <c r="C105" s="28"/>
      <c r="D105" s="38" t="s">
        <v>1734</v>
      </c>
      <c r="E105" s="38" t="s">
        <v>1760</v>
      </c>
    </row>
    <row r="106" spans="2:5" ht="20.100000000000001" customHeight="1">
      <c r="B106" s="41">
        <v>78</v>
      </c>
      <c r="C106" s="28"/>
      <c r="D106" s="38" t="s">
        <v>1737</v>
      </c>
      <c r="E106" s="38" t="s">
        <v>1761</v>
      </c>
    </row>
    <row r="107" spans="2:5" ht="18">
      <c r="B107" s="42"/>
      <c r="C107" s="28"/>
      <c r="D107" s="47"/>
      <c r="E107" s="47"/>
    </row>
    <row r="108" spans="2:5" ht="18.75">
      <c r="B108" s="42"/>
      <c r="C108" s="28"/>
      <c r="D108" s="25" t="s">
        <v>1954</v>
      </c>
      <c r="E108" s="47"/>
    </row>
    <row r="109" spans="2:5" ht="30" customHeight="1"/>
    <row r="110" spans="2:5" ht="20.100000000000001" customHeight="1">
      <c r="B110" s="41">
        <v>79</v>
      </c>
      <c r="C110" s="28"/>
      <c r="D110" s="29" t="s">
        <v>1801</v>
      </c>
      <c r="E110" s="38" t="s">
        <v>1934</v>
      </c>
    </row>
    <row r="111" spans="2:5" ht="20.100000000000001" customHeight="1">
      <c r="B111" s="41">
        <v>80</v>
      </c>
      <c r="C111" s="28"/>
      <c r="D111" s="29" t="s">
        <v>1802</v>
      </c>
      <c r="E111" s="38" t="s">
        <v>1935</v>
      </c>
    </row>
    <row r="112" spans="2:5" ht="20.100000000000001" customHeight="1">
      <c r="B112" s="41">
        <v>81</v>
      </c>
      <c r="C112" s="28"/>
      <c r="D112" s="29" t="s">
        <v>1803</v>
      </c>
      <c r="E112" s="38" t="s">
        <v>1936</v>
      </c>
    </row>
    <row r="113" spans="2:5" ht="20.100000000000001" customHeight="1">
      <c r="B113" s="41">
        <v>82</v>
      </c>
      <c r="C113" s="28"/>
      <c r="D113" s="29" t="s">
        <v>1940</v>
      </c>
      <c r="E113" s="38" t="s">
        <v>1937</v>
      </c>
    </row>
    <row r="114" spans="2:5" ht="20.100000000000001" customHeight="1">
      <c r="B114" s="41">
        <v>83</v>
      </c>
      <c r="C114" s="28"/>
      <c r="D114" s="29" t="s">
        <v>1939</v>
      </c>
      <c r="E114" s="38" t="s">
        <v>1938</v>
      </c>
    </row>
    <row r="116" spans="2:5" ht="18.75">
      <c r="D116" s="25" t="s">
        <v>978</v>
      </c>
      <c r="E116" s="26"/>
    </row>
    <row r="117" spans="2:5" ht="18.75">
      <c r="D117" s="25"/>
      <c r="E117" s="26"/>
    </row>
    <row r="118" spans="2:5" ht="20.100000000000001" customHeight="1">
      <c r="B118" s="41">
        <v>84</v>
      </c>
      <c r="C118" s="28"/>
      <c r="D118" s="38" t="s">
        <v>1350</v>
      </c>
      <c r="E118" s="38"/>
    </row>
    <row r="119" spans="2:5" ht="20.100000000000001" customHeight="1">
      <c r="B119" s="41">
        <v>85</v>
      </c>
      <c r="C119" s="28"/>
      <c r="D119" s="38" t="s">
        <v>890</v>
      </c>
      <c r="E119" s="38"/>
    </row>
    <row r="120" spans="2:5" ht="20.100000000000001" customHeight="1">
      <c r="B120" s="41">
        <v>86</v>
      </c>
      <c r="C120" s="28"/>
      <c r="D120" s="38" t="s">
        <v>905</v>
      </c>
      <c r="E120" s="38"/>
    </row>
    <row r="121" spans="2:5" ht="20.100000000000001" customHeight="1">
      <c r="B121" s="41">
        <v>87</v>
      </c>
      <c r="C121" s="28"/>
      <c r="D121" s="38" t="s">
        <v>1208</v>
      </c>
      <c r="E121" s="38"/>
    </row>
    <row r="122" spans="2:5" ht="20.100000000000001" customHeight="1">
      <c r="B122" s="41">
        <v>88</v>
      </c>
      <c r="C122" s="28"/>
      <c r="D122" s="38" t="s">
        <v>1219</v>
      </c>
      <c r="E122" s="38"/>
    </row>
    <row r="123" spans="2:5" ht="20.100000000000001" customHeight="1">
      <c r="B123" s="41">
        <v>89</v>
      </c>
      <c r="C123" s="28"/>
      <c r="D123" s="38" t="s">
        <v>1221</v>
      </c>
      <c r="E123" s="38"/>
    </row>
    <row r="124" spans="2:5" ht="20.100000000000001" customHeight="1">
      <c r="B124" s="41">
        <v>90</v>
      </c>
      <c r="C124" s="28"/>
      <c r="D124" s="38" t="s">
        <v>1351</v>
      </c>
      <c r="E124" s="38"/>
    </row>
    <row r="125" spans="2:5" ht="20.100000000000001" customHeight="1">
      <c r="B125" s="41">
        <v>91</v>
      </c>
      <c r="C125" s="28"/>
      <c r="D125" s="38" t="s">
        <v>1232</v>
      </c>
      <c r="E125" s="38"/>
    </row>
    <row r="126" spans="2:5" ht="20.100000000000001" customHeight="1">
      <c r="B126" s="41">
        <v>92</v>
      </c>
      <c r="C126" s="28"/>
      <c r="D126" s="38" t="s">
        <v>2342</v>
      </c>
      <c r="E126" s="38"/>
    </row>
    <row r="127" spans="2:5" s="31" customFormat="1" ht="15" customHeight="1">
      <c r="B127" s="23"/>
      <c r="C127" s="24"/>
      <c r="D127" s="24"/>
      <c r="E127" s="24"/>
    </row>
  </sheetData>
  <mergeCells count="2">
    <mergeCell ref="D5:E5"/>
    <mergeCell ref="D6:E6"/>
  </mergeCells>
  <hyperlinks>
    <hyperlink ref="B10" location="'1'!A1" display="'1'!A1" xr:uid="{24A65BE7-2952-48A1-BA22-A0E342634054}"/>
    <hyperlink ref="B11" location="'2'!A1" display="'2'!A1" xr:uid="{54C10505-EC81-4D23-B65D-4CAAD6A99E5B}"/>
    <hyperlink ref="B14" location="'4'!A1" display="'4'!A1" xr:uid="{D0C97AE3-0F9A-4005-8CD5-7FB765654B2D}"/>
    <hyperlink ref="B15" location="'5'!A1" display="'5'!A1" xr:uid="{C273C959-44C4-4103-8BA3-4812208F4123}"/>
    <hyperlink ref="B24" location="'11'!A1" display="'11'!A1" xr:uid="{7EF2A006-99E0-44B5-B136-8637D0BC5BF7}"/>
    <hyperlink ref="B25" location="'12'!A1" display="'12'!A1" xr:uid="{739D1BEF-D55B-4DF1-B9D2-1B5A407E0E3C}"/>
    <hyperlink ref="B29" location="'14'!A1" display="'14'!A1" xr:uid="{E1A4954A-7FE9-4BF6-BA4C-CE0E7E5D4EAC}"/>
    <hyperlink ref="B30" location="'15'!A1" display="'15'!A1" xr:uid="{B94C3383-2B67-4A10-B27D-6F6177F2D77E}"/>
    <hyperlink ref="B31" location="'16'!A1" display="'16'!A1" xr:uid="{24E01F79-0CD3-4913-BBFE-31266B329917}"/>
    <hyperlink ref="B38" location="'22'!A1" display="'22'!A1" xr:uid="{F5D1138E-C447-42A3-AF1C-FFECEBF0062D}"/>
    <hyperlink ref="B53" location="'36'!A1" display="'36'!A1" xr:uid="{DA87AC71-E248-4698-BB97-9C1AD33867DE}"/>
    <hyperlink ref="B54" location="'37'!A1" display="'37'!A1" xr:uid="{5D75B22E-4FD5-455F-9FB9-4DB33A6A4FC7}"/>
    <hyperlink ref="B59" location="'41'!A1" display="'41'!A1" xr:uid="{F60577A8-D064-4CFE-AE5A-C196B62A41B2}"/>
    <hyperlink ref="B60" location="'42'!A1" display="'42'!A1" xr:uid="{8693483E-38FD-4DFA-BDBF-75C9C8B02B18}"/>
    <hyperlink ref="B68" location="'49'!A1" display="'49'!A1" xr:uid="{8D1AA524-C4F4-48CA-B99E-3BEA0D896E97}"/>
    <hyperlink ref="B69" location="'50'!A1" display="'50'!A1" xr:uid="{E4811919-0770-4464-9941-8F6CFDA5EA6E}"/>
    <hyperlink ref="B74" location="'54'!A1" display="'54'!A1" xr:uid="{D11B0725-9F86-4B56-8DD1-F4AD196352D4}"/>
    <hyperlink ref="B20" location="'8'!A1" display="'8'!A1" xr:uid="{0285DA20-DED7-4E18-B999-924897CAD05D}"/>
    <hyperlink ref="B21" location="'9'!A1" display="'9'!A1" xr:uid="{364FCC8B-5CEA-49EF-A6C9-02D719BD3DB2}"/>
    <hyperlink ref="B22" location="'10'!A1" display="'10'!A1" xr:uid="{3FBBB9F8-7C66-47E3-B0FB-65C928269C14}"/>
    <hyperlink ref="B17" location="'6'!A1" display="'6'!A1" xr:uid="{F47E5E6A-8A70-4523-BEA0-7BB147B3824C}"/>
    <hyperlink ref="B18" location="'7'!A1" display="'7'!A1" xr:uid="{A0ACE59C-AE5D-42F9-BF03-522C2B261DCF}"/>
    <hyperlink ref="B27" location="'13'!A1" display="'13'!A1" xr:uid="{B0D68C46-9897-44E6-B655-2BBD6E1B5C2E}"/>
    <hyperlink ref="B12" location="'3'!A1" display="'3'!A1" xr:uid="{0CA5ED7E-3A76-4C82-953F-BFCF7E8D8B40}"/>
    <hyperlink ref="B32:B36" location="'15'!A1" display="'15'!A1" xr:uid="{927A3EC9-7F95-4113-B607-40337CDDD670}"/>
    <hyperlink ref="B55" location="'38'!A1" display="'38'!A1" xr:uid="{75D6D026-3FE3-4587-BD9D-2F5B1C2F21FD}"/>
    <hyperlink ref="B56" location="'39'!A1" display="'39'!A1" xr:uid="{3B277528-4936-4CD7-92F0-910581791815}"/>
    <hyperlink ref="B57" location="'40'!A1" display="'40'!A1" xr:uid="{0E673A95-460D-445D-88A6-72D09EE2D129}"/>
    <hyperlink ref="B32" location="'17'!A1" display="'17'!A1" xr:uid="{AB1B9509-6702-4157-B710-069D77E69324}"/>
    <hyperlink ref="B33" location="'18'!A1" display="'18'!A1" xr:uid="{3867C6B3-C4AF-4606-A8FA-C7973F4FECA0}"/>
    <hyperlink ref="B34" location="'19'!A1" display="'19'!A1" xr:uid="{56405235-5A5D-4196-9F5C-25219287BCC8}"/>
    <hyperlink ref="B35" location="'20'!A1" display="'20'!A1" xr:uid="{BA71C16E-15D7-407F-AAF4-BA8A9AD20045}"/>
    <hyperlink ref="B36" location="'21'!A1" display="'21'!A1" xr:uid="{AB4C0FBC-6395-4D99-9202-FDD5C18C9816}"/>
    <hyperlink ref="B39" location="'23'!A1" display="'23'!A1" xr:uid="{2B5D7D76-1E21-46A1-B5A7-4D6DB871BA9D}"/>
    <hyperlink ref="B40" location="'24'!A1" display="'24'!A1" xr:uid="{96FFF913-468F-46A9-BF20-C71B509353A6}"/>
    <hyperlink ref="B41" location="'25'!A1" display="'25'!A1" xr:uid="{369A2E6B-F09A-428C-AADD-82AF60D0B054}"/>
    <hyperlink ref="B42" location="'26'!A1" display="'26'!A1" xr:uid="{D14E3BC6-D4AC-44DB-ABE4-2BE04DDC4DC7}"/>
    <hyperlink ref="B43" location="'27'!A1" display="'27'!A1" xr:uid="{8E0403F0-DA5D-4D0D-95FB-A87CD875190C}"/>
    <hyperlink ref="B44" location="'28'!A1" display="'28'!A1" xr:uid="{873539B5-509D-4B18-BB82-9D9C2262F6F6}"/>
    <hyperlink ref="B45" location="'29'!A1" display="'29'!A1" xr:uid="{1D00BE15-529D-4EFA-922E-722DE00A2337}"/>
    <hyperlink ref="B46" location="'30'!A1" display="'30'!A1" xr:uid="{CD5A1675-4A0B-4512-A774-E64CCF92B6CD}"/>
    <hyperlink ref="B47" location="'31'!A1" display="'31'!A1" xr:uid="{33B36F74-41E9-4723-A3E3-BF2EC4652457}"/>
    <hyperlink ref="B48" location="'32'!A1" display="'32'!A1" xr:uid="{4F4E2DCC-E3E2-43A8-BB39-7C769E6F98F0}"/>
    <hyperlink ref="B49" location="'33'!A1" display="'33'!A1" xr:uid="{7AEBC79D-1341-4E85-A015-544785276842}"/>
    <hyperlink ref="B50" location="'34'!A1" display="'34'!A1" xr:uid="{5D470ED1-955B-4189-A699-8DE74B0E2AF6}"/>
    <hyperlink ref="B51" location="'35'!A1" display="'35'!A1" xr:uid="{5B96BC1B-98BF-4AC7-81EE-768CF5931D2C}"/>
    <hyperlink ref="B61" location="'43'!A1" display="'43'!A1" xr:uid="{FFC0E54F-3A96-4617-B711-2777362D8CCA}"/>
    <hyperlink ref="B62" location="'44'!A1" display="'44'!A1" xr:uid="{5DE23969-9DB1-41C1-A4D8-7E39A52FBB9C}"/>
    <hyperlink ref="B63" location="'45'!A1" display="'45'!A1" xr:uid="{9A3E27C9-5CFD-43C5-87BB-737655094C10}"/>
    <hyperlink ref="B64" location="'46'!A1" display="'46'!A1" xr:uid="{5FFBBF9D-B39F-4682-9C05-20BD4444E49B}"/>
    <hyperlink ref="B65" location="'47'!A1" display="'47'!A1" xr:uid="{00F1E8C1-874E-4660-85F9-8241F5CC7058}"/>
    <hyperlink ref="B66" location="'48'!A1" display="'48'!A1" xr:uid="{9DEB4BD7-5328-4ED9-BECD-E64C4AF106FF}"/>
    <hyperlink ref="B70" location="'51'!A1" display="'51'!A1" xr:uid="{B28CB21E-6F31-4DF9-8779-44BADD712A3B}"/>
    <hyperlink ref="B71" location="'52'!A1" display="'52'!A1" xr:uid="{FB499772-F0B2-4CB0-A90C-CE28BA56C0A1}"/>
    <hyperlink ref="B72" location="'53'!A1" display="'53'!A1" xr:uid="{26F672DA-2DE4-4751-A8F3-3AA8C9BBB9F1}"/>
    <hyperlink ref="B75" location="'55'!A1" display="'55'!A1" xr:uid="{51018DB5-BD81-4CE6-94B7-88F552056298}"/>
    <hyperlink ref="B76" location="'56'!A1" display="'56'!A1" xr:uid="{2EFEB2B9-B441-428D-AFB4-ED28FBCCB43E}"/>
    <hyperlink ref="B90" location="'65'!A1" display="'65'!A1" xr:uid="{A24459F8-9B75-4DFF-814D-578CCF09E548}"/>
    <hyperlink ref="B89" location="'64'!A1" display="'64'!A1" xr:uid="{70D51D74-3D3A-4511-A1DC-C238EBF773FF}"/>
    <hyperlink ref="B81" location="'59'!A1" display="'59'!A1" xr:uid="{C38AEBE2-711C-428F-8FCC-D0F76C48B9EE}"/>
    <hyperlink ref="B91" location="'66'!A1" display="'66'!A1" xr:uid="{A2768DB8-02ED-42E7-90CA-06E02EC28C68}"/>
    <hyperlink ref="B92" location="'67'!A1" display="'67'!A1" xr:uid="{50172187-54DF-48E0-96AA-4787ADB4F291}"/>
    <hyperlink ref="B93" location="'68'!A1" display="'68'!A1" xr:uid="{25DF2D3A-B35C-4804-B30F-F74EB1F0A225}"/>
    <hyperlink ref="B82" location="'60'!A1" display="'60'!A1" xr:uid="{618F464A-F7F5-44D8-AE90-4A86AE8C50A7}"/>
    <hyperlink ref="B83" location="'61'!A1" display="'61'!A1" xr:uid="{7FAF84DC-0C1E-421A-B625-7C0AD5AC645E}"/>
    <hyperlink ref="B85" location="'62'!A1" display="'62'!A1" xr:uid="{BBD0AE33-3A95-4700-8C60-A869F260A1D5}"/>
    <hyperlink ref="B78" location="'57'!A1" display="'57'!A1" xr:uid="{3FE0424D-7BC2-46E2-93A3-1DAFEB2246CF}"/>
    <hyperlink ref="B79" location="'58'!A1" display="'58'!A1" xr:uid="{F7F02964-39DE-4D16-A6AD-A2B43285D413}"/>
    <hyperlink ref="B87" location="'63'!A1" display="'63'!A1" xr:uid="{8612F82B-4BF1-4BAB-A9E4-D9357BC6E5EE}"/>
    <hyperlink ref="B99" location="'71'!A1" display="'71'!A1" xr:uid="{BF544B4E-CB62-47E1-878D-7B4D7216D8E8}"/>
    <hyperlink ref="B100" location="'72'!A1" display="'72'!A1" xr:uid="{8DFAC41F-31B5-4695-9C5A-9F4BACE468CE}"/>
    <hyperlink ref="B101" location="'73'!A1" display="'73'!A1" xr:uid="{475BC52D-DCFB-4DAB-BD57-B44AB488C520}"/>
    <hyperlink ref="B102" location="'74'!A1" display="'74'!A1" xr:uid="{CE4FC204-A601-4BCE-8FCF-1671AF0FB78D}"/>
    <hyperlink ref="B103" location="'75'!A1" display="'75'!A1" xr:uid="{BAB87F75-6253-4F3C-91F9-DDCAA715B3B1}"/>
    <hyperlink ref="B104" location="'76'!A1" display="'76'!A1" xr:uid="{46EA77DC-DEA3-4FDC-9D34-3B3794E7958C}"/>
    <hyperlink ref="B105" location="'77'!A1" display="'77'!A1" xr:uid="{9A7F411D-1BB0-45AD-8C12-04D17BE3FF44}"/>
    <hyperlink ref="B106" location="'78'!A1" display="'78'!A1" xr:uid="{3A9DD7DC-6674-46C0-8832-7C15E58E1481}"/>
    <hyperlink ref="B118" location="'84'!A1" display="'84'!A1" xr:uid="{DAAD9945-B182-42DC-BD7F-9DC320BD265F}"/>
    <hyperlink ref="B119" location="'85'!A1" display="'85'!A1" xr:uid="{E0CD6D66-EF99-48AF-9088-D78CEB7520D9}"/>
    <hyperlink ref="B120" location="'86'!A1" display="'86'!A1" xr:uid="{9EDE71E5-79A3-4C6D-A881-69B01F9C97A0}"/>
    <hyperlink ref="B121" location="'87'!A1" display="'87'!A1" xr:uid="{BF81266A-75E1-47F8-9591-8026363D6D5E}"/>
    <hyperlink ref="B122" location="'88'!A1" display="'88'!A1" xr:uid="{661997C0-FCBA-4728-BF96-06EDCF367B7C}"/>
    <hyperlink ref="B124" location="'90'!A1" display="'90'!A1" xr:uid="{27394E33-7545-4531-B15B-D11B777FA8E6}"/>
    <hyperlink ref="B125" location="'91'!A1" display="'91'!A1" xr:uid="{B238147C-1A64-4702-8976-3EDA974D6773}"/>
    <hyperlink ref="B126" location="'92'!A1" display="'92'!A1" xr:uid="{5E296F9C-5750-4FD5-A140-955419C4BEBC}"/>
    <hyperlink ref="B123" location="'89'!A1" display="'89'!A1" xr:uid="{D037DE10-C3D9-4151-91FB-B2EFB4EDE069}"/>
    <hyperlink ref="B110" location="'79'!A1" display="'79'!A1" xr:uid="{D16D7E26-42A3-4818-892C-C5529E4BECB0}"/>
    <hyperlink ref="B112" location="'81'!A1" display="'81'!A1" xr:uid="{E8B712FB-1EFA-4864-8654-2B49437ACEF1}"/>
    <hyperlink ref="B113" location="'82'!A1" display="'82'!A1" xr:uid="{170F9D7B-BE05-467D-B203-9AEE622CD921}"/>
    <hyperlink ref="B114" location="'83'!A1" display="'83'!A1" xr:uid="{EB9CC638-47E3-444E-94C8-BA9A67B334C3}"/>
    <hyperlink ref="B111" location="'80'!A1" display="'80'!A1" xr:uid="{2DDAE8EF-37C1-4134-ABF4-A473B57A1EFE}"/>
    <hyperlink ref="B98" location="'70'!A1" display="'70'!A1" xr:uid="{DCDB8C3B-E4BD-46BD-A308-E39B10D737AB}"/>
    <hyperlink ref="B97" location="'69'!A1" display="'69'!A1" xr:uid="{85FF8992-0B65-423B-9022-74A3390C08A6}"/>
  </hyperlinks>
  <pageMargins left="0.25" right="0.25" top="0.75" bottom="0.75" header="0.3" footer="0.3"/>
  <pageSetup paperSize="9" scale="57" fitToHeight="0" orientation="portrait" r:id="rId1"/>
  <headerFooter>
    <oddHeader>&amp;CPT
Anexo I</oddHeader>
    <oddFooter>&amp;C1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BE04A-CE96-4CA6-946F-F92B68013B13}">
  <sheetPr>
    <tabColor theme="6" tint="0.79998168889431442"/>
    <pageSetUpPr fitToPage="1"/>
  </sheetPr>
  <dimension ref="A1:K39"/>
  <sheetViews>
    <sheetView showGridLines="0" topLeftCell="C1" zoomScale="90" zoomScaleNormal="90" zoomScalePageLayoutView="70" workbookViewId="0">
      <selection activeCell="N4" sqref="N4"/>
    </sheetView>
  </sheetViews>
  <sheetFormatPr defaultColWidth="9.140625" defaultRowHeight="18"/>
  <cols>
    <col min="1" max="1" width="4.7109375" style="3" customWidth="1"/>
    <col min="2" max="2" width="8.5703125" style="1000" customWidth="1"/>
    <col min="3" max="3" width="87" style="997" customWidth="1"/>
    <col min="4" max="8" width="18.7109375" style="997" customWidth="1"/>
    <col min="9" max="9" width="4.7109375" style="997" customWidth="1"/>
    <col min="10" max="10" width="12.7109375" style="997" bestFit="1" customWidth="1"/>
    <col min="11" max="11" width="9.140625" style="997"/>
    <col min="12" max="16384" width="9.140625" style="3"/>
  </cols>
  <sheetData>
    <row r="1" spans="1:11" s="999" customFormat="1" ht="40.5" customHeight="1">
      <c r="A1" s="997"/>
      <c r="B1" s="2001" t="s">
        <v>1248</v>
      </c>
      <c r="C1" s="2001"/>
      <c r="D1" s="2001"/>
      <c r="E1" s="2001"/>
      <c r="F1" s="2001"/>
      <c r="G1" s="2001"/>
      <c r="H1" s="2001"/>
      <c r="I1" s="997"/>
      <c r="J1" s="998" t="s">
        <v>889</v>
      </c>
    </row>
    <row r="2" spans="1:11">
      <c r="B2" s="1004" t="s">
        <v>1923</v>
      </c>
    </row>
    <row r="3" spans="1:11" s="1001" customFormat="1" ht="18.75">
      <c r="B3" s="1002"/>
      <c r="D3" s="1003"/>
    </row>
    <row r="4" spans="1:11" ht="18.75" thickBot="1">
      <c r="A4" s="24"/>
      <c r="B4" s="997"/>
      <c r="D4" s="1174" t="s">
        <v>4</v>
      </c>
      <c r="E4" s="1174" t="s">
        <v>5</v>
      </c>
      <c r="F4" s="1174" t="s">
        <v>6</v>
      </c>
      <c r="G4" s="1174" t="s">
        <v>41</v>
      </c>
      <c r="H4" s="1174" t="s">
        <v>42</v>
      </c>
      <c r="I4" s="1005"/>
    </row>
    <row r="5" spans="1:11">
      <c r="A5" s="24"/>
      <c r="B5" s="997"/>
      <c r="D5" s="2006" t="s">
        <v>40</v>
      </c>
      <c r="E5" s="2006" t="s">
        <v>1249</v>
      </c>
      <c r="F5" s="2006"/>
      <c r="G5" s="2006"/>
      <c r="H5" s="2006"/>
      <c r="I5" s="1005"/>
    </row>
    <row r="6" spans="1:11" s="4" customFormat="1" ht="30">
      <c r="B6" s="1006"/>
      <c r="C6" s="1006"/>
      <c r="D6" s="2007"/>
      <c r="E6" s="1175" t="s">
        <v>1250</v>
      </c>
      <c r="F6" s="1175" t="s">
        <v>1251</v>
      </c>
      <c r="G6" s="1175" t="s">
        <v>1252</v>
      </c>
      <c r="H6" s="1175" t="s">
        <v>1253</v>
      </c>
      <c r="I6" s="1006"/>
      <c r="J6" s="1006"/>
      <c r="K6" s="1006"/>
    </row>
    <row r="7" spans="1:11" s="4" customFormat="1" ht="21.95" customHeight="1">
      <c r="B7" s="1176">
        <v>1</v>
      </c>
      <c r="C7" s="1177" t="s">
        <v>1785</v>
      </c>
      <c r="D7" s="1178">
        <v>101133.38248978696</v>
      </c>
      <c r="E7" s="1178">
        <v>94779.916710895646</v>
      </c>
      <c r="F7" s="1178">
        <v>266.29494522153203</v>
      </c>
      <c r="G7" s="1178">
        <v>4729.6585493499997</v>
      </c>
      <c r="H7" s="1178">
        <v>1357.5122843197998</v>
      </c>
      <c r="I7" s="1006"/>
      <c r="J7" s="1006"/>
      <c r="K7" s="1006"/>
    </row>
    <row r="8" spans="1:11" s="4" customFormat="1" ht="21.95" customHeight="1">
      <c r="B8" s="1179">
        <v>2</v>
      </c>
      <c r="C8" s="1180" t="s">
        <v>1254</v>
      </c>
      <c r="D8" s="1181">
        <v>171.99439004000084</v>
      </c>
      <c r="E8" s="1181"/>
      <c r="F8" s="1181">
        <v>171.99439004000084</v>
      </c>
      <c r="G8" s="1181"/>
      <c r="H8" s="1181"/>
      <c r="I8" s="1006"/>
      <c r="J8" s="1006"/>
      <c r="K8" s="1006"/>
    </row>
    <row r="9" spans="1:11" s="4" customFormat="1" ht="21.95" customHeight="1">
      <c r="B9" s="1179">
        <v>3</v>
      </c>
      <c r="C9" s="1180" t="s">
        <v>1255</v>
      </c>
      <c r="D9" s="1181">
        <v>100961.38809974697</v>
      </c>
      <c r="E9" s="1181">
        <v>94779.916710895646</v>
      </c>
      <c r="F9" s="1181">
        <v>94.30055518153118</v>
      </c>
      <c r="G9" s="1181">
        <v>4729.6585493499997</v>
      </c>
      <c r="H9" s="1181">
        <v>1357.5122843197998</v>
      </c>
      <c r="I9" s="1006"/>
      <c r="J9" s="1006"/>
      <c r="K9" s="1006"/>
    </row>
    <row r="10" spans="1:11" s="4" customFormat="1" ht="21.95" customHeight="1">
      <c r="B10" s="1179">
        <v>4</v>
      </c>
      <c r="C10" s="1180" t="s">
        <v>1786</v>
      </c>
      <c r="D10" s="1181">
        <v>16937.880310529999</v>
      </c>
      <c r="E10" s="1181">
        <v>7384.7295085599999</v>
      </c>
      <c r="F10" s="1181"/>
      <c r="G10" s="1181"/>
      <c r="H10" s="1182"/>
      <c r="I10" s="1006"/>
      <c r="J10" s="1006"/>
      <c r="K10" s="1006"/>
    </row>
    <row r="11" spans="1:11" s="4" customFormat="1" ht="21.95" customHeight="1">
      <c r="B11" s="1179">
        <v>5</v>
      </c>
      <c r="C11" s="1180" t="s">
        <v>1787</v>
      </c>
      <c r="D11" s="1181">
        <v>577.3388009084689</v>
      </c>
      <c r="E11" s="1181"/>
      <c r="F11" s="1181">
        <v>577.3388009084689</v>
      </c>
      <c r="G11" s="1181"/>
      <c r="H11" s="1182"/>
      <c r="I11" s="1006"/>
      <c r="J11" s="1006"/>
      <c r="K11" s="1006"/>
    </row>
    <row r="12" spans="1:11" s="4" customFormat="1" ht="21.95" customHeight="1">
      <c r="B12" s="1179">
        <v>6</v>
      </c>
      <c r="C12" s="1180" t="s">
        <v>1788</v>
      </c>
      <c r="D12" s="1181">
        <v>971.97751319999998</v>
      </c>
      <c r="E12" s="1181">
        <v>971.97751319999998</v>
      </c>
      <c r="F12" s="1181"/>
      <c r="G12" s="1181"/>
      <c r="H12" s="1182"/>
      <c r="I12" s="1006"/>
      <c r="J12" s="1006"/>
      <c r="K12" s="1006"/>
    </row>
    <row r="13" spans="1:11" s="4" customFormat="1" ht="21.95" customHeight="1">
      <c r="B13" s="1179">
        <v>7</v>
      </c>
      <c r="C13" s="1180" t="s">
        <v>1256</v>
      </c>
      <c r="D13" s="1181">
        <v>-142.27441916000427</v>
      </c>
      <c r="E13" s="1181">
        <v>-118.26621877000427</v>
      </c>
      <c r="F13" s="1181"/>
      <c r="G13" s="1181">
        <v>-24.008200390000002</v>
      </c>
      <c r="H13" s="1182"/>
      <c r="I13" s="1006"/>
      <c r="J13" s="1006"/>
      <c r="K13" s="1006"/>
    </row>
    <row r="14" spans="1:11" s="4" customFormat="1" ht="21.95" customHeight="1">
      <c r="B14" s="1179">
        <v>8</v>
      </c>
      <c r="C14" s="1180" t="s">
        <v>1257</v>
      </c>
      <c r="D14" s="1181">
        <v>-9553.1508019699977</v>
      </c>
      <c r="E14" s="1181"/>
      <c r="F14" s="1181"/>
      <c r="G14" s="1181"/>
      <c r="H14" s="1182"/>
      <c r="I14" s="1006"/>
      <c r="J14" s="1006"/>
      <c r="K14" s="1006"/>
    </row>
    <row r="15" spans="1:11" s="4" customFormat="1" ht="21.95" customHeight="1">
      <c r="B15" s="1179">
        <v>9</v>
      </c>
      <c r="C15" s="1180" t="s">
        <v>1258</v>
      </c>
      <c r="D15" s="1181">
        <v>2001.0403091149317</v>
      </c>
      <c r="E15" s="1181">
        <v>2080.9281941649319</v>
      </c>
      <c r="F15" s="1181"/>
      <c r="G15" s="1181">
        <v>-79.887885050000193</v>
      </c>
      <c r="H15" s="1182"/>
      <c r="I15" s="1006"/>
      <c r="J15" s="1006"/>
      <c r="K15" s="1006"/>
    </row>
    <row r="16" spans="1:11" s="4" customFormat="1" ht="21.95" customHeight="1" thickBot="1">
      <c r="B16" s="1183">
        <v>10</v>
      </c>
      <c r="C16" s="1184" t="s">
        <v>1792</v>
      </c>
      <c r="D16" s="1007">
        <v>111754.19981237038</v>
      </c>
      <c r="E16" s="1007">
        <v>105099.28570805058</v>
      </c>
      <c r="F16" s="1007">
        <v>671.63935608999998</v>
      </c>
      <c r="G16" s="1007">
        <v>4625.7624639099995</v>
      </c>
      <c r="H16" s="1007">
        <v>1357.5122843197998</v>
      </c>
      <c r="I16" s="1006"/>
      <c r="J16" s="1006"/>
      <c r="K16" s="1006"/>
    </row>
    <row r="17" spans="1:11">
      <c r="A17" s="14"/>
      <c r="I17" s="1008"/>
    </row>
    <row r="18" spans="1:11" s="11" customFormat="1" ht="20.100000000000001" customHeight="1">
      <c r="A18" s="273"/>
      <c r="B18" s="1011" t="s">
        <v>93</v>
      </c>
      <c r="C18" s="2008" t="s">
        <v>1684</v>
      </c>
      <c r="D18" s="2008"/>
      <c r="E18" s="2008"/>
      <c r="F18" s="2008"/>
      <c r="G18" s="2008"/>
      <c r="H18" s="2008"/>
      <c r="I18" s="1012"/>
      <c r="J18" s="1010"/>
      <c r="K18" s="1010"/>
    </row>
    <row r="19" spans="1:11" s="11" customFormat="1" ht="26.25" customHeight="1">
      <c r="A19" s="273"/>
      <c r="B19" s="1011" t="s">
        <v>94</v>
      </c>
      <c r="C19" s="2008" t="s">
        <v>1685</v>
      </c>
      <c r="D19" s="2008"/>
      <c r="E19" s="2008"/>
      <c r="F19" s="2008"/>
      <c r="G19" s="2008"/>
      <c r="H19" s="2008"/>
      <c r="I19" s="1012"/>
      <c r="J19" s="1010"/>
      <c r="K19" s="1010"/>
    </row>
    <row r="20" spans="1:11" s="11" customFormat="1" ht="20.100000000000001" customHeight="1">
      <c r="A20" s="273"/>
      <c r="B20" s="1011" t="s">
        <v>95</v>
      </c>
      <c r="C20" s="2008" t="s">
        <v>1942</v>
      </c>
      <c r="D20" s="2008"/>
      <c r="E20" s="2008"/>
      <c r="F20" s="2008"/>
      <c r="G20" s="2008"/>
      <c r="H20" s="2008"/>
      <c r="I20" s="1012"/>
      <c r="J20" s="1010"/>
      <c r="K20" s="1010"/>
    </row>
    <row r="21" spans="1:11" s="11" customFormat="1" ht="20.100000000000001" customHeight="1">
      <c r="A21" s="273"/>
      <c r="B21" s="1011" t="s">
        <v>1692</v>
      </c>
      <c r="C21" s="2008" t="s">
        <v>1791</v>
      </c>
      <c r="D21" s="2008"/>
      <c r="E21" s="2008"/>
      <c r="F21" s="2008"/>
      <c r="G21" s="2008"/>
      <c r="H21" s="2008"/>
      <c r="I21" s="1012"/>
      <c r="J21" s="1010"/>
      <c r="K21" s="1010"/>
    </row>
    <row r="22" spans="1:11" s="11" customFormat="1" ht="20.100000000000001" customHeight="1">
      <c r="A22" s="273"/>
      <c r="B22" s="1011" t="s">
        <v>1693</v>
      </c>
      <c r="C22" s="2008" t="s">
        <v>1789</v>
      </c>
      <c r="D22" s="2008"/>
      <c r="E22" s="2008"/>
      <c r="F22" s="2008"/>
      <c r="G22" s="2008"/>
      <c r="H22" s="2008"/>
      <c r="I22" s="1012"/>
      <c r="J22" s="1010"/>
      <c r="K22" s="1010"/>
    </row>
    <row r="23" spans="1:11" s="11" customFormat="1">
      <c r="A23" s="273"/>
      <c r="B23" s="1011" t="s">
        <v>1790</v>
      </c>
      <c r="C23" s="2009" t="s">
        <v>1941</v>
      </c>
      <c r="D23" s="2009"/>
      <c r="E23" s="2009"/>
      <c r="F23" s="2009"/>
      <c r="G23" s="2009"/>
      <c r="H23" s="2009"/>
      <c r="I23" s="1012"/>
      <c r="J23" s="1010"/>
      <c r="K23" s="1010"/>
    </row>
    <row r="24" spans="1:11">
      <c r="A24" s="14"/>
      <c r="C24" s="1010"/>
      <c r="I24" s="1008"/>
    </row>
    <row r="25" spans="1:11">
      <c r="A25" s="14"/>
      <c r="I25" s="1008"/>
    </row>
    <row r="26" spans="1:11">
      <c r="A26" s="14"/>
      <c r="B26" s="1009"/>
      <c r="C26" s="2010"/>
      <c r="D26" s="2010"/>
      <c r="E26" s="2010"/>
      <c r="F26" s="2010"/>
      <c r="G26" s="2010"/>
      <c r="H26" s="2010"/>
      <c r="I26" s="1008"/>
    </row>
    <row r="27" spans="1:11">
      <c r="B27" s="1009"/>
      <c r="C27" s="2010"/>
      <c r="D27" s="2010"/>
      <c r="E27" s="2010"/>
      <c r="F27" s="2010"/>
      <c r="G27" s="2010"/>
      <c r="H27" s="2010"/>
    </row>
    <row r="29" spans="1:11">
      <c r="A29" s="14"/>
      <c r="I29" s="1008"/>
    </row>
    <row r="30" spans="1:11">
      <c r="A30" s="14"/>
      <c r="I30" s="1008"/>
    </row>
    <row r="31" spans="1:11">
      <c r="A31" s="14"/>
      <c r="I31" s="1008"/>
    </row>
    <row r="32" spans="1:11">
      <c r="A32" s="14"/>
      <c r="I32" s="1008"/>
    </row>
    <row r="34" spans="1:9">
      <c r="A34" s="14"/>
      <c r="I34" s="1008"/>
    </row>
    <row r="35" spans="1:9">
      <c r="A35" s="14"/>
      <c r="I35" s="1008"/>
    </row>
    <row r="36" spans="1:9">
      <c r="A36" s="14"/>
      <c r="I36" s="1008"/>
    </row>
    <row r="37" spans="1:9">
      <c r="A37" s="14"/>
      <c r="I37" s="1008"/>
    </row>
    <row r="38" spans="1:9">
      <c r="A38" s="14"/>
      <c r="I38" s="1008"/>
    </row>
    <row r="39" spans="1:9">
      <c r="A39" s="14"/>
      <c r="I39" s="1008"/>
    </row>
  </sheetData>
  <mergeCells count="11">
    <mergeCell ref="C20:H20"/>
    <mergeCell ref="C23:H23"/>
    <mergeCell ref="C26:H26"/>
    <mergeCell ref="C27:H27"/>
    <mergeCell ref="C21:H21"/>
    <mergeCell ref="C22:H22"/>
    <mergeCell ref="B1:H1"/>
    <mergeCell ref="D5:D6"/>
    <mergeCell ref="E5:H5"/>
    <mergeCell ref="C18:H18"/>
    <mergeCell ref="C19:H19"/>
  </mergeCells>
  <hyperlinks>
    <hyperlink ref="J1" location="Índice!A1" display="Voltar ao Índice" xr:uid="{672ED5C5-5DA7-4607-AF03-8D4205ED8FB8}"/>
  </hyperlinks>
  <pageMargins left="0.70866141732283472" right="0.70866141732283472" top="0.74803149606299213" bottom="0.74803149606299213" header="0.31496062992125984" footer="0.31496062992125984"/>
  <pageSetup paperSize="9" scale="70" orientation="landscape" horizontalDpi="1200" verticalDpi="1200" r:id="rId1"/>
  <headerFooter>
    <oddHeader>&amp;CPT
Anexo V</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848E9-9664-40E9-8A01-2CF69D3BB0F1}">
  <sheetPr>
    <tabColor theme="6" tint="0.79998168889431442"/>
    <pageSetUpPr fitToPage="1"/>
  </sheetPr>
  <dimension ref="A1:K162"/>
  <sheetViews>
    <sheetView showGridLines="0" topLeftCell="A27" zoomScale="90" zoomScaleNormal="90" zoomScalePageLayoutView="60" workbookViewId="0">
      <selection activeCell="N4" sqref="N4"/>
    </sheetView>
  </sheetViews>
  <sheetFormatPr defaultColWidth="9.140625" defaultRowHeight="18"/>
  <cols>
    <col min="1" max="1" width="4.7109375" style="3" customWidth="1"/>
    <col min="2" max="2" width="88.5703125" style="3" customWidth="1"/>
    <col min="3" max="3" width="23.28515625" style="3" customWidth="1"/>
    <col min="4" max="4" width="12.7109375" style="182" customWidth="1"/>
    <col min="5" max="8" width="12.7109375" style="3" customWidth="1"/>
    <col min="9" max="9" width="36.5703125" style="3" customWidth="1"/>
    <col min="10" max="10" width="4.7109375" style="3" customWidth="1"/>
    <col min="11" max="16384" width="9.140625" style="3"/>
  </cols>
  <sheetData>
    <row r="1" spans="1:11" s="353" customFormat="1" ht="27">
      <c r="A1" s="3"/>
      <c r="B1" s="2" t="s">
        <v>1259</v>
      </c>
      <c r="D1" s="1199"/>
      <c r="J1" s="3"/>
      <c r="K1" s="5" t="s">
        <v>889</v>
      </c>
    </row>
    <row r="4" spans="1:11" ht="18.75" thickBot="1">
      <c r="B4" s="339" t="s">
        <v>4</v>
      </c>
      <c r="C4" s="305" t="s">
        <v>5</v>
      </c>
      <c r="D4" s="339" t="s">
        <v>6</v>
      </c>
      <c r="E4" s="339" t="s">
        <v>41</v>
      </c>
      <c r="F4" s="339" t="s">
        <v>42</v>
      </c>
      <c r="G4" s="339" t="s">
        <v>96</v>
      </c>
      <c r="H4" s="339" t="s">
        <v>97</v>
      </c>
      <c r="I4" s="305" t="s">
        <v>98</v>
      </c>
    </row>
    <row r="5" spans="1:11" s="4" customFormat="1" ht="20.100000000000001" customHeight="1">
      <c r="B5" s="2011" t="s">
        <v>1260</v>
      </c>
      <c r="C5" s="2013" t="s">
        <v>1261</v>
      </c>
      <c r="D5" s="2015" t="s">
        <v>1262</v>
      </c>
      <c r="E5" s="2015"/>
      <c r="F5" s="2015"/>
      <c r="G5" s="2015"/>
      <c r="H5" s="2015"/>
      <c r="I5" s="712" t="s">
        <v>1263</v>
      </c>
    </row>
    <row r="6" spans="1:11" s="4" customFormat="1" ht="54">
      <c r="B6" s="2012"/>
      <c r="C6" s="2014"/>
      <c r="D6" s="1023" t="s">
        <v>1264</v>
      </c>
      <c r="E6" s="1023" t="s">
        <v>1265</v>
      </c>
      <c r="F6" s="1023" t="s">
        <v>1266</v>
      </c>
      <c r="G6" s="1023" t="s">
        <v>1267</v>
      </c>
      <c r="H6" s="1023" t="s">
        <v>1268</v>
      </c>
      <c r="I6" s="1185"/>
    </row>
    <row r="7" spans="1:11" s="4" customFormat="1" ht="20.100000000000001" customHeight="1">
      <c r="B7" s="1186" t="s">
        <v>1635</v>
      </c>
      <c r="C7" s="1187" t="s">
        <v>1636</v>
      </c>
      <c r="D7" s="1187" t="s">
        <v>1269</v>
      </c>
      <c r="E7" s="1188"/>
      <c r="F7" s="1188"/>
      <c r="G7" s="1188"/>
      <c r="H7" s="1188"/>
      <c r="I7" s="1186" t="s">
        <v>1637</v>
      </c>
    </row>
    <row r="8" spans="1:11" s="4" customFormat="1" ht="20.100000000000001" customHeight="1">
      <c r="B8" s="1189" t="s">
        <v>1638</v>
      </c>
      <c r="C8" s="1190" t="s">
        <v>1636</v>
      </c>
      <c r="D8" s="370" t="s">
        <v>1269</v>
      </c>
      <c r="E8" s="370"/>
      <c r="F8" s="370"/>
      <c r="G8" s="370"/>
      <c r="H8" s="370"/>
      <c r="I8" s="1189" t="s">
        <v>1637</v>
      </c>
    </row>
    <row r="9" spans="1:11" s="4" customFormat="1" ht="20.100000000000001" customHeight="1">
      <c r="B9" s="1189" t="s">
        <v>1639</v>
      </c>
      <c r="C9" s="1190" t="s">
        <v>1636</v>
      </c>
      <c r="D9" s="370" t="s">
        <v>1269</v>
      </c>
      <c r="E9" s="370"/>
      <c r="F9" s="370"/>
      <c r="G9" s="370"/>
      <c r="H9" s="370"/>
      <c r="I9" s="1189" t="s">
        <v>1640</v>
      </c>
    </row>
    <row r="10" spans="1:11" s="4" customFormat="1" ht="20.100000000000001" customHeight="1">
      <c r="B10" s="1189" t="s">
        <v>1641</v>
      </c>
      <c r="C10" s="1190" t="s">
        <v>1636</v>
      </c>
      <c r="D10" s="370" t="s">
        <v>1269</v>
      </c>
      <c r="E10" s="370"/>
      <c r="F10" s="370"/>
      <c r="G10" s="370"/>
      <c r="H10" s="370"/>
      <c r="I10" s="1189" t="s">
        <v>1640</v>
      </c>
    </row>
    <row r="11" spans="1:11" s="4" customFormat="1" ht="20.100000000000001" customHeight="1">
      <c r="B11" s="1189" t="s">
        <v>1994</v>
      </c>
      <c r="C11" s="1190" t="s">
        <v>1636</v>
      </c>
      <c r="D11" s="370" t="s">
        <v>1269</v>
      </c>
      <c r="E11" s="370"/>
      <c r="F11" s="370"/>
      <c r="G11" s="370"/>
      <c r="H11" s="370"/>
      <c r="I11" s="1189" t="s">
        <v>1637</v>
      </c>
    </row>
    <row r="12" spans="1:11" s="4" customFormat="1" ht="20.100000000000001" customHeight="1">
      <c r="B12" s="1189" t="s">
        <v>1916</v>
      </c>
      <c r="C12" s="1190" t="s">
        <v>1636</v>
      </c>
      <c r="D12" s="370" t="s">
        <v>1269</v>
      </c>
      <c r="E12" s="370"/>
      <c r="F12" s="370"/>
      <c r="G12" s="370"/>
      <c r="H12" s="370"/>
      <c r="I12" s="1189" t="s">
        <v>1642</v>
      </c>
    </row>
    <row r="13" spans="1:11" s="4" customFormat="1" ht="20.100000000000001" customHeight="1">
      <c r="B13" s="1189" t="s">
        <v>1643</v>
      </c>
      <c r="C13" s="1190" t="s">
        <v>1636</v>
      </c>
      <c r="D13" s="370" t="s">
        <v>1269</v>
      </c>
      <c r="E13" s="370"/>
      <c r="F13" s="370"/>
      <c r="G13" s="370"/>
      <c r="H13" s="370"/>
      <c r="I13" s="1189" t="s">
        <v>1640</v>
      </c>
    </row>
    <row r="14" spans="1:11" s="4" customFormat="1" ht="20.100000000000001" customHeight="1">
      <c r="B14" s="1189" t="s">
        <v>1644</v>
      </c>
      <c r="C14" s="1190" t="s">
        <v>1636</v>
      </c>
      <c r="D14" s="370" t="s">
        <v>1269</v>
      </c>
      <c r="E14" s="370"/>
      <c r="F14" s="370"/>
      <c r="G14" s="370"/>
      <c r="H14" s="370"/>
      <c r="I14" s="1189" t="s">
        <v>1662</v>
      </c>
    </row>
    <row r="15" spans="1:11" s="4" customFormat="1" ht="20.100000000000001" customHeight="1">
      <c r="B15" s="1189" t="s">
        <v>1645</v>
      </c>
      <c r="C15" s="1190" t="s">
        <v>1636</v>
      </c>
      <c r="D15" s="370"/>
      <c r="E15" s="370"/>
      <c r="F15" s="370"/>
      <c r="G15" s="1191" t="s">
        <v>1526</v>
      </c>
      <c r="H15" s="370"/>
      <c r="I15" s="1189" t="s">
        <v>1658</v>
      </c>
    </row>
    <row r="16" spans="1:11" s="4" customFormat="1" ht="20.100000000000001" customHeight="1">
      <c r="B16" s="1189" t="s">
        <v>1646</v>
      </c>
      <c r="C16" s="1190" t="s">
        <v>1636</v>
      </c>
      <c r="D16" s="370" t="s">
        <v>1269</v>
      </c>
      <c r="E16" s="370"/>
      <c r="F16" s="370"/>
      <c r="G16" s="1191"/>
      <c r="H16" s="370"/>
      <c r="I16" s="1189" t="s">
        <v>1647</v>
      </c>
    </row>
    <row r="17" spans="2:9" s="4" customFormat="1" ht="20.100000000000001" customHeight="1">
      <c r="B17" s="1189" t="s">
        <v>1648</v>
      </c>
      <c r="C17" s="1190" t="s">
        <v>1636</v>
      </c>
      <c r="D17" s="370" t="s">
        <v>1269</v>
      </c>
      <c r="E17" s="370"/>
      <c r="F17" s="370"/>
      <c r="G17" s="1191"/>
      <c r="H17" s="370"/>
      <c r="I17" s="1189" t="s">
        <v>1993</v>
      </c>
    </row>
    <row r="18" spans="2:9" s="4" customFormat="1" ht="20.100000000000001" customHeight="1">
      <c r="B18" s="1189" t="s">
        <v>1649</v>
      </c>
      <c r="C18" s="1190" t="s">
        <v>1636</v>
      </c>
      <c r="D18" s="370" t="s">
        <v>1269</v>
      </c>
      <c r="E18" s="370"/>
      <c r="F18" s="370"/>
      <c r="G18" s="370"/>
      <c r="H18" s="370"/>
      <c r="I18" s="1189" t="s">
        <v>1637</v>
      </c>
    </row>
    <row r="19" spans="2:9" s="4" customFormat="1" ht="20.100000000000001" customHeight="1">
      <c r="B19" s="1189" t="s">
        <v>1738</v>
      </c>
      <c r="C19" s="1190" t="s">
        <v>1636</v>
      </c>
      <c r="D19" s="370" t="s">
        <v>1269</v>
      </c>
      <c r="E19" s="370"/>
      <c r="F19" s="370"/>
      <c r="G19" s="370"/>
      <c r="H19" s="370"/>
      <c r="I19" s="1189" t="s">
        <v>1991</v>
      </c>
    </row>
    <row r="20" spans="2:9" s="4" customFormat="1" ht="20.100000000000001" customHeight="1">
      <c r="B20" s="1189" t="s">
        <v>1650</v>
      </c>
      <c r="C20" s="1190" t="s">
        <v>1636</v>
      </c>
      <c r="D20" s="370" t="s">
        <v>1269</v>
      </c>
      <c r="E20" s="370"/>
      <c r="F20" s="370"/>
      <c r="G20" s="370"/>
      <c r="H20" s="370"/>
      <c r="I20" s="1189" t="s">
        <v>1651</v>
      </c>
    </row>
    <row r="21" spans="2:9" s="4" customFormat="1" ht="20.100000000000001" customHeight="1">
      <c r="B21" s="1189" t="s">
        <v>1652</v>
      </c>
      <c r="C21" s="1190" t="s">
        <v>1636</v>
      </c>
      <c r="D21" s="370" t="s">
        <v>1269</v>
      </c>
      <c r="E21" s="370"/>
      <c r="F21" s="370"/>
      <c r="G21" s="370"/>
      <c r="H21" s="370"/>
      <c r="I21" s="1189" t="s">
        <v>1992</v>
      </c>
    </row>
    <row r="22" spans="2:9" s="4" customFormat="1" ht="20.100000000000001" customHeight="1">
      <c r="B22" s="1189" t="s">
        <v>1653</v>
      </c>
      <c r="C22" s="1190" t="s">
        <v>1636</v>
      </c>
      <c r="D22" s="370" t="s">
        <v>1269</v>
      </c>
      <c r="E22" s="370"/>
      <c r="F22" s="370"/>
      <c r="G22" s="370"/>
      <c r="H22" s="370"/>
      <c r="I22" s="1189" t="s">
        <v>1647</v>
      </c>
    </row>
    <row r="23" spans="2:9" s="4" customFormat="1" ht="20.100000000000001" customHeight="1">
      <c r="B23" s="1189" t="s">
        <v>1654</v>
      </c>
      <c r="C23" s="1190" t="s">
        <v>1636</v>
      </c>
      <c r="D23" s="370" t="s">
        <v>1269</v>
      </c>
      <c r="E23" s="370"/>
      <c r="F23" s="370"/>
      <c r="G23" s="370"/>
      <c r="H23" s="370"/>
      <c r="I23" s="1189" t="s">
        <v>1991</v>
      </c>
    </row>
    <row r="24" spans="2:9" s="4" customFormat="1" ht="20.100000000000001" customHeight="1">
      <c r="B24" s="1189" t="s">
        <v>1655</v>
      </c>
      <c r="C24" s="1190" t="s">
        <v>1636</v>
      </c>
      <c r="D24" s="370" t="s">
        <v>1269</v>
      </c>
      <c r="E24" s="370"/>
      <c r="F24" s="370"/>
      <c r="G24" s="370"/>
      <c r="H24" s="370"/>
      <c r="I24" s="1189" t="s">
        <v>1662</v>
      </c>
    </row>
    <row r="25" spans="2:9" s="4" customFormat="1" ht="20.100000000000001" customHeight="1">
      <c r="B25" s="1189" t="s">
        <v>1656</v>
      </c>
      <c r="C25" s="1190" t="s">
        <v>1636</v>
      </c>
      <c r="D25" s="370" t="s">
        <v>1269</v>
      </c>
      <c r="E25" s="370"/>
      <c r="F25" s="370"/>
      <c r="G25" s="370"/>
      <c r="H25" s="370"/>
      <c r="I25" s="1189" t="s">
        <v>1990</v>
      </c>
    </row>
    <row r="26" spans="2:9" s="4" customFormat="1" ht="20.100000000000001" customHeight="1">
      <c r="B26" s="1189" t="s">
        <v>1917</v>
      </c>
      <c r="C26" s="1190" t="s">
        <v>1665</v>
      </c>
      <c r="D26" s="370"/>
      <c r="E26" s="370"/>
      <c r="F26" s="370"/>
      <c r="G26" s="1191"/>
      <c r="H26" s="1191" t="s">
        <v>1528</v>
      </c>
      <c r="I26" s="1189" t="s">
        <v>1647</v>
      </c>
    </row>
    <row r="27" spans="2:9" s="4" customFormat="1" ht="20.100000000000001" customHeight="1">
      <c r="B27" s="1189" t="s">
        <v>1657</v>
      </c>
      <c r="C27" s="1190" t="s">
        <v>1636</v>
      </c>
      <c r="D27" s="370"/>
      <c r="E27" s="370"/>
      <c r="F27" s="370"/>
      <c r="G27" s="1191" t="s">
        <v>1529</v>
      </c>
      <c r="H27" s="370"/>
      <c r="I27" s="1189" t="s">
        <v>1658</v>
      </c>
    </row>
    <row r="28" spans="2:9" s="4" customFormat="1" ht="20.100000000000001" customHeight="1">
      <c r="B28" s="1189" t="s">
        <v>1659</v>
      </c>
      <c r="C28" s="1190" t="s">
        <v>1636</v>
      </c>
      <c r="D28" s="370"/>
      <c r="E28" s="370"/>
      <c r="F28" s="370"/>
      <c r="G28" s="1191" t="s">
        <v>1529</v>
      </c>
      <c r="H28" s="370"/>
      <c r="I28" s="1189" t="s">
        <v>1658</v>
      </c>
    </row>
    <row r="29" spans="2:9" s="4" customFormat="1" ht="20.100000000000001" customHeight="1">
      <c r="B29" s="1189" t="s">
        <v>1660</v>
      </c>
      <c r="C29" s="1190" t="s">
        <v>1636</v>
      </c>
      <c r="D29" s="370"/>
      <c r="E29" s="370"/>
      <c r="F29" s="370"/>
      <c r="G29" s="1191" t="s">
        <v>1529</v>
      </c>
      <c r="H29" s="370"/>
      <c r="I29" s="1189" t="s">
        <v>1658</v>
      </c>
    </row>
    <row r="30" spans="2:9" s="4" customFormat="1" ht="20.100000000000001" customHeight="1">
      <c r="B30" s="1189" t="s">
        <v>1918</v>
      </c>
      <c r="C30" s="1190" t="s">
        <v>1636</v>
      </c>
      <c r="D30" s="370"/>
      <c r="E30" s="370"/>
      <c r="F30" s="370"/>
      <c r="G30" s="1191" t="s">
        <v>1529</v>
      </c>
      <c r="H30" s="370"/>
      <c r="I30" s="1189" t="s">
        <v>1658</v>
      </c>
    </row>
    <row r="31" spans="2:9" s="4" customFormat="1" ht="20.100000000000001" customHeight="1">
      <c r="B31" s="1189" t="s">
        <v>1661</v>
      </c>
      <c r="C31" s="1190" t="s">
        <v>1636</v>
      </c>
      <c r="D31" s="370"/>
      <c r="E31" s="370"/>
      <c r="F31" s="370"/>
      <c r="G31" s="1191" t="s">
        <v>1526</v>
      </c>
      <c r="H31" s="370"/>
      <c r="I31" s="1189" t="s">
        <v>1662</v>
      </c>
    </row>
    <row r="32" spans="2:9" s="4" customFormat="1" ht="20.100000000000001" customHeight="1">
      <c r="B32" s="1189" t="s">
        <v>1663</v>
      </c>
      <c r="C32" s="1190" t="s">
        <v>1636</v>
      </c>
      <c r="D32" s="370"/>
      <c r="E32" s="370"/>
      <c r="F32" s="370"/>
      <c r="G32" s="1191" t="s">
        <v>1526</v>
      </c>
      <c r="H32" s="370"/>
      <c r="I32" s="1189" t="s">
        <v>1662</v>
      </c>
    </row>
    <row r="33" spans="2:9" s="4" customFormat="1" ht="20.100000000000001" customHeight="1">
      <c r="B33" s="1189" t="s">
        <v>1919</v>
      </c>
      <c r="C33" s="1190" t="s">
        <v>1636</v>
      </c>
      <c r="D33" s="370"/>
      <c r="E33" s="370"/>
      <c r="F33" s="370"/>
      <c r="G33" s="1191" t="s">
        <v>1526</v>
      </c>
      <c r="H33" s="370"/>
      <c r="I33" s="1189" t="s">
        <v>1662</v>
      </c>
    </row>
    <row r="34" spans="2:9" s="4" customFormat="1" ht="20.100000000000001" customHeight="1">
      <c r="B34" s="1189" t="s">
        <v>1920</v>
      </c>
      <c r="C34" s="1190" t="s">
        <v>1636</v>
      </c>
      <c r="D34" s="370"/>
      <c r="E34" s="370"/>
      <c r="F34" s="370"/>
      <c r="G34" s="1191" t="s">
        <v>1526</v>
      </c>
      <c r="H34" s="370"/>
      <c r="I34" s="1189" t="s">
        <v>1662</v>
      </c>
    </row>
    <row r="35" spans="2:9" s="4" customFormat="1" ht="20.100000000000001" customHeight="1">
      <c r="B35" s="1189" t="s">
        <v>1921</v>
      </c>
      <c r="C35" s="1190" t="s">
        <v>1636</v>
      </c>
      <c r="D35" s="370"/>
      <c r="E35" s="370"/>
      <c r="F35" s="370"/>
      <c r="G35" s="1191" t="s">
        <v>1526</v>
      </c>
      <c r="H35" s="370"/>
      <c r="I35" s="1189" t="s">
        <v>1662</v>
      </c>
    </row>
    <row r="36" spans="2:9" s="4" customFormat="1" ht="20.100000000000001" customHeight="1">
      <c r="B36" s="1189" t="s">
        <v>1922</v>
      </c>
      <c r="C36" s="1190" t="s">
        <v>1636</v>
      </c>
      <c r="D36" s="370"/>
      <c r="E36" s="370"/>
      <c r="F36" s="370"/>
      <c r="G36" s="1191" t="s">
        <v>1526</v>
      </c>
      <c r="H36" s="370"/>
      <c r="I36" s="1189" t="s">
        <v>1662</v>
      </c>
    </row>
    <row r="37" spans="2:9" s="4" customFormat="1" ht="20.100000000000001" customHeight="1">
      <c r="B37" s="1189" t="s">
        <v>1989</v>
      </c>
      <c r="C37" s="1190" t="s">
        <v>1636</v>
      </c>
      <c r="D37" s="370"/>
      <c r="E37" s="370"/>
      <c r="F37" s="370"/>
      <c r="G37" s="1191" t="s">
        <v>1526</v>
      </c>
      <c r="H37" s="370"/>
      <c r="I37" s="1189" t="s">
        <v>1662</v>
      </c>
    </row>
    <row r="38" spans="2:9" s="4" customFormat="1" ht="20.100000000000001" customHeight="1">
      <c r="B38" s="1189" t="s">
        <v>1664</v>
      </c>
      <c r="C38" s="1190" t="s">
        <v>1665</v>
      </c>
      <c r="D38" s="370"/>
      <c r="E38" s="370"/>
      <c r="F38" s="370"/>
      <c r="G38" s="370"/>
      <c r="H38" s="1191" t="s">
        <v>1528</v>
      </c>
      <c r="I38" s="1189" t="s">
        <v>1637</v>
      </c>
    </row>
    <row r="39" spans="2:9" s="4" customFormat="1" ht="20.100000000000001" customHeight="1">
      <c r="B39" s="1189" t="s">
        <v>1666</v>
      </c>
      <c r="C39" s="1190" t="s">
        <v>1665</v>
      </c>
      <c r="D39" s="370"/>
      <c r="E39" s="370"/>
      <c r="F39" s="370"/>
      <c r="G39" s="370"/>
      <c r="H39" s="1191" t="s">
        <v>1528</v>
      </c>
      <c r="I39" s="1189" t="s">
        <v>1637</v>
      </c>
    </row>
    <row r="40" spans="2:9" s="4" customFormat="1" ht="20.100000000000001" customHeight="1">
      <c r="B40" s="1189" t="s">
        <v>1667</v>
      </c>
      <c r="C40" s="1190" t="s">
        <v>1665</v>
      </c>
      <c r="D40" s="370"/>
      <c r="E40" s="370"/>
      <c r="F40" s="370"/>
      <c r="G40" s="1191" t="s">
        <v>1527</v>
      </c>
      <c r="H40" s="370"/>
      <c r="I40" s="1189" t="s">
        <v>1668</v>
      </c>
    </row>
    <row r="41" spans="2:9" s="4" customFormat="1" ht="20.100000000000001" customHeight="1">
      <c r="B41" s="1189" t="s">
        <v>1669</v>
      </c>
      <c r="C41" s="1190" t="s">
        <v>1665</v>
      </c>
      <c r="D41" s="370"/>
      <c r="E41" s="370"/>
      <c r="F41" s="370"/>
      <c r="G41" s="370"/>
      <c r="H41" s="1191" t="s">
        <v>1528</v>
      </c>
      <c r="I41" s="1189" t="s">
        <v>1670</v>
      </c>
    </row>
    <row r="42" spans="2:9" s="4" customFormat="1" ht="20.100000000000001" customHeight="1">
      <c r="B42" s="1189" t="s">
        <v>1671</v>
      </c>
      <c r="C42" s="1190" t="s">
        <v>1665</v>
      </c>
      <c r="D42" s="370"/>
      <c r="E42" s="370"/>
      <c r="F42" s="370"/>
      <c r="G42" s="370"/>
      <c r="H42" s="1191" t="s">
        <v>1528</v>
      </c>
      <c r="I42" s="1189" t="s">
        <v>1988</v>
      </c>
    </row>
    <row r="43" spans="2:9" s="4" customFormat="1" ht="20.100000000000001" customHeight="1">
      <c r="B43" s="1189" t="s">
        <v>1672</v>
      </c>
      <c r="C43" s="1190" t="s">
        <v>1665</v>
      </c>
      <c r="D43" s="370"/>
      <c r="E43" s="370"/>
      <c r="F43" s="370"/>
      <c r="G43" s="1191" t="s">
        <v>1527</v>
      </c>
      <c r="H43" s="370"/>
      <c r="I43" s="1189" t="s">
        <v>1987</v>
      </c>
    </row>
    <row r="44" spans="2:9" s="4" customFormat="1" ht="20.100000000000001" customHeight="1">
      <c r="B44" s="1192" t="s">
        <v>1673</v>
      </c>
      <c r="C44" s="1190" t="s">
        <v>1665</v>
      </c>
      <c r="D44" s="370"/>
      <c r="E44" s="370"/>
      <c r="F44" s="370"/>
      <c r="G44" s="370"/>
      <c r="H44" s="1191" t="s">
        <v>1528</v>
      </c>
      <c r="I44" s="1189" t="s">
        <v>1640</v>
      </c>
    </row>
    <row r="45" spans="2:9" s="4" customFormat="1" ht="20.100000000000001" customHeight="1">
      <c r="B45" s="1192" t="s">
        <v>1739</v>
      </c>
      <c r="C45" s="1190" t="s">
        <v>1665</v>
      </c>
      <c r="D45" s="370"/>
      <c r="E45" s="370"/>
      <c r="F45" s="370"/>
      <c r="G45" s="370"/>
      <c r="H45" s="1191" t="s">
        <v>1528</v>
      </c>
      <c r="I45" s="1192" t="s">
        <v>1674</v>
      </c>
    </row>
    <row r="46" spans="2:9" s="4" customFormat="1" ht="20.100000000000001" customHeight="1">
      <c r="B46" s="1193" t="s">
        <v>1986</v>
      </c>
      <c r="C46" s="1190" t="s">
        <v>1665</v>
      </c>
      <c r="D46" s="372"/>
      <c r="E46" s="372"/>
      <c r="F46" s="372"/>
      <c r="G46" s="1191" t="s">
        <v>1526</v>
      </c>
      <c r="H46" s="1194"/>
      <c r="I46" s="1193" t="s">
        <v>1985</v>
      </c>
    </row>
    <row r="47" spans="2:9" s="4" customFormat="1" ht="20.100000000000001" customHeight="1">
      <c r="B47" s="1193" t="s">
        <v>1984</v>
      </c>
      <c r="C47" s="1190" t="s">
        <v>1665</v>
      </c>
      <c r="D47" s="372"/>
      <c r="E47" s="372"/>
      <c r="F47" s="372"/>
      <c r="G47" s="1191" t="s">
        <v>1526</v>
      </c>
      <c r="H47" s="1194"/>
      <c r="I47" s="1189" t="s">
        <v>1662</v>
      </c>
    </row>
    <row r="48" spans="2:9" s="4" customFormat="1" ht="20.100000000000001" customHeight="1">
      <c r="B48" s="1193" t="s">
        <v>1983</v>
      </c>
      <c r="C48" s="1190" t="s">
        <v>1665</v>
      </c>
      <c r="D48" s="372"/>
      <c r="E48" s="372"/>
      <c r="F48" s="372"/>
      <c r="G48" s="1191" t="s">
        <v>1526</v>
      </c>
      <c r="H48" s="1194"/>
      <c r="I48" s="1189" t="s">
        <v>1662</v>
      </c>
    </row>
    <row r="49" spans="1:10" s="4" customFormat="1" ht="20.100000000000001" customHeight="1">
      <c r="B49" s="1193" t="s">
        <v>1982</v>
      </c>
      <c r="C49" s="1190" t="s">
        <v>1665</v>
      </c>
      <c r="D49" s="372"/>
      <c r="E49" s="372"/>
      <c r="F49" s="372"/>
      <c r="G49" s="1191" t="s">
        <v>1527</v>
      </c>
      <c r="H49" s="1191"/>
      <c r="I49" s="1193" t="s">
        <v>1647</v>
      </c>
    </row>
    <row r="50" spans="1:10" s="4" customFormat="1" ht="20.100000000000001" customHeight="1">
      <c r="B50" s="1193" t="s">
        <v>1981</v>
      </c>
      <c r="C50" s="1190" t="s">
        <v>1665</v>
      </c>
      <c r="D50" s="372"/>
      <c r="E50" s="372"/>
      <c r="F50" s="372"/>
      <c r="G50" s="1191" t="s">
        <v>1526</v>
      </c>
      <c r="H50" s="1194"/>
      <c r="I50" s="1193" t="s">
        <v>1980</v>
      </c>
    </row>
    <row r="51" spans="1:10" s="4" customFormat="1" ht="20.100000000000001" customHeight="1" thickBot="1">
      <c r="B51" s="1195" t="s">
        <v>1675</v>
      </c>
      <c r="C51" s="1196" t="s">
        <v>1636</v>
      </c>
      <c r="D51" s="1196" t="s">
        <v>1269</v>
      </c>
      <c r="E51" s="1196"/>
      <c r="F51" s="1196"/>
      <c r="G51" s="1196"/>
      <c r="H51" s="1196"/>
      <c r="I51" s="1197" t="s">
        <v>1979</v>
      </c>
    </row>
    <row r="52" spans="1:10">
      <c r="B52" s="4"/>
      <c r="C52" s="4"/>
      <c r="D52" s="1200"/>
      <c r="E52" s="4"/>
      <c r="F52" s="4"/>
      <c r="G52" s="4"/>
      <c r="H52" s="4"/>
      <c r="I52" s="4"/>
    </row>
    <row r="53" spans="1:10" s="4" customFormat="1" ht="13.5">
      <c r="B53" s="4" t="s">
        <v>1676</v>
      </c>
      <c r="D53" s="1200"/>
    </row>
    <row r="54" spans="1:10" s="4" customFormat="1" ht="13.5">
      <c r="B54" s="4" t="s">
        <v>1950</v>
      </c>
      <c r="D54" s="1200"/>
    </row>
    <row r="55" spans="1:10" s="4" customFormat="1" ht="13.5">
      <c r="B55" s="4" t="s">
        <v>1951</v>
      </c>
      <c r="D55" s="1200"/>
    </row>
    <row r="56" spans="1:10" s="4" customFormat="1" ht="13.5">
      <c r="B56" s="4" t="s">
        <v>1677</v>
      </c>
      <c r="D56" s="1200"/>
    </row>
    <row r="57" spans="1:10">
      <c r="B57" s="4"/>
      <c r="C57" s="4"/>
      <c r="D57" s="1200"/>
      <c r="E57" s="4"/>
      <c r="F57" s="4"/>
      <c r="G57" s="4"/>
      <c r="H57" s="4"/>
      <c r="I57" s="4"/>
      <c r="J57" s="14"/>
    </row>
    <row r="58" spans="1:10">
      <c r="B58" s="4"/>
      <c r="C58" s="4"/>
      <c r="D58" s="1200"/>
      <c r="E58" s="4"/>
      <c r="F58" s="4"/>
      <c r="G58" s="4"/>
      <c r="H58" s="4"/>
      <c r="I58" s="4"/>
    </row>
    <row r="59" spans="1:10">
      <c r="A59" s="14"/>
      <c r="B59" s="4"/>
      <c r="C59" s="4"/>
      <c r="D59" s="1200"/>
      <c r="E59" s="4"/>
      <c r="F59" s="4"/>
      <c r="G59" s="4"/>
      <c r="H59" s="4"/>
      <c r="I59" s="4"/>
      <c r="J59" s="14"/>
    </row>
    <row r="60" spans="1:10">
      <c r="A60" s="14"/>
      <c r="B60" s="4"/>
      <c r="C60" s="4"/>
      <c r="D60" s="1200"/>
      <c r="E60" s="4"/>
      <c r="F60" s="4"/>
      <c r="G60" s="4"/>
      <c r="H60" s="4"/>
      <c r="I60" s="4"/>
      <c r="J60" s="14"/>
    </row>
    <row r="61" spans="1:10">
      <c r="A61" s="14"/>
      <c r="B61" s="4"/>
      <c r="C61" s="4"/>
      <c r="D61" s="1200"/>
      <c r="E61" s="4"/>
      <c r="F61" s="4"/>
      <c r="G61" s="4"/>
      <c r="H61" s="4"/>
      <c r="I61" s="4"/>
      <c r="J61" s="14"/>
    </row>
    <row r="62" spans="1:10">
      <c r="A62" s="14"/>
      <c r="B62" s="4"/>
      <c r="C62" s="4"/>
      <c r="D62" s="1200"/>
      <c r="E62" s="4"/>
      <c r="F62" s="4"/>
      <c r="G62" s="4"/>
      <c r="H62" s="4"/>
      <c r="I62" s="4"/>
      <c r="J62" s="14"/>
    </row>
    <row r="63" spans="1:10">
      <c r="A63" s="14"/>
      <c r="B63" s="4"/>
      <c r="C63" s="4"/>
      <c r="D63" s="1200"/>
      <c r="E63" s="4"/>
      <c r="F63" s="4"/>
      <c r="G63" s="4"/>
      <c r="H63" s="4"/>
      <c r="I63" s="4"/>
      <c r="J63" s="14"/>
    </row>
    <row r="64" spans="1:10">
      <c r="A64" s="14"/>
      <c r="B64" s="4"/>
      <c r="C64" s="4"/>
      <c r="D64" s="1200"/>
      <c r="E64" s="4"/>
      <c r="F64" s="4"/>
      <c r="G64" s="4"/>
      <c r="H64" s="4"/>
      <c r="I64" s="4"/>
      <c r="J64" s="14"/>
    </row>
    <row r="65" spans="1:10">
      <c r="A65" s="14"/>
      <c r="B65" s="4"/>
      <c r="C65" s="4"/>
      <c r="D65" s="1200"/>
      <c r="E65" s="4"/>
      <c r="F65" s="4"/>
      <c r="G65" s="4"/>
      <c r="H65" s="4"/>
      <c r="I65" s="4"/>
      <c r="J65" s="14"/>
    </row>
    <row r="66" spans="1:10">
      <c r="A66" s="14"/>
      <c r="B66" s="4"/>
      <c r="C66" s="4"/>
      <c r="D66" s="1200"/>
      <c r="E66" s="4"/>
      <c r="F66" s="4"/>
      <c r="G66" s="4"/>
      <c r="H66" s="4"/>
      <c r="I66" s="4"/>
      <c r="J66" s="14"/>
    </row>
    <row r="67" spans="1:10">
      <c r="A67" s="14"/>
      <c r="B67" s="4"/>
      <c r="C67" s="4"/>
      <c r="D67" s="1200"/>
      <c r="E67" s="4"/>
      <c r="F67" s="4"/>
      <c r="G67" s="4"/>
      <c r="H67" s="4"/>
      <c r="I67" s="4"/>
      <c r="J67" s="14"/>
    </row>
    <row r="68" spans="1:10">
      <c r="A68" s="14"/>
      <c r="J68" s="14"/>
    </row>
    <row r="69" spans="1:10">
      <c r="A69" s="14"/>
      <c r="J69" s="14"/>
    </row>
    <row r="70" spans="1:10">
      <c r="A70" s="14"/>
      <c r="J70" s="14"/>
    </row>
    <row r="71" spans="1:10">
      <c r="A71" s="14"/>
      <c r="J71" s="14"/>
    </row>
    <row r="72" spans="1:10">
      <c r="A72" s="14"/>
      <c r="J72" s="14"/>
    </row>
    <row r="73" spans="1:10">
      <c r="A73" s="14"/>
      <c r="J73" s="14"/>
    </row>
    <row r="74" spans="1:10">
      <c r="A74" s="14"/>
      <c r="J74" s="14"/>
    </row>
    <row r="75" spans="1:10">
      <c r="A75" s="14"/>
      <c r="J75" s="14"/>
    </row>
    <row r="76" spans="1:10">
      <c r="A76" s="14"/>
      <c r="J76" s="14"/>
    </row>
    <row r="77" spans="1:10">
      <c r="A77" s="14"/>
      <c r="J77" s="14"/>
    </row>
    <row r="78" spans="1:10">
      <c r="A78" s="14"/>
      <c r="J78" s="14"/>
    </row>
    <row r="79" spans="1:10">
      <c r="A79" s="14"/>
      <c r="J79" s="14"/>
    </row>
    <row r="80" spans="1:10">
      <c r="A80" s="14"/>
      <c r="J80" s="14"/>
    </row>
    <row r="81" spans="1:10">
      <c r="A81" s="14"/>
      <c r="J81" s="14"/>
    </row>
    <row r="82" spans="1:10">
      <c r="A82" s="14"/>
      <c r="J82" s="14"/>
    </row>
    <row r="83" spans="1:10">
      <c r="A83" s="14"/>
      <c r="J83" s="14"/>
    </row>
    <row r="84" spans="1:10">
      <c r="A84" s="14"/>
      <c r="J84" s="14"/>
    </row>
    <row r="85" spans="1:10">
      <c r="A85" s="14"/>
      <c r="J85" s="14"/>
    </row>
    <row r="86" spans="1:10">
      <c r="A86" s="14"/>
      <c r="J86" s="14"/>
    </row>
    <row r="87" spans="1:10">
      <c r="A87" s="14"/>
      <c r="J87" s="14"/>
    </row>
    <row r="89" spans="1:10">
      <c r="A89" s="14"/>
      <c r="J89" s="14"/>
    </row>
    <row r="90" spans="1:10">
      <c r="A90" s="14"/>
      <c r="J90" s="14"/>
    </row>
    <row r="91" spans="1:10">
      <c r="A91" s="14"/>
      <c r="J91" s="14"/>
    </row>
    <row r="92" spans="1:10">
      <c r="A92" s="14"/>
      <c r="J92" s="14"/>
    </row>
    <row r="93" spans="1:10">
      <c r="A93" s="17"/>
      <c r="J93" s="17"/>
    </row>
    <row r="94" spans="1:10">
      <c r="A94" s="17"/>
      <c r="J94" s="17"/>
    </row>
    <row r="95" spans="1:10">
      <c r="A95" s="14"/>
      <c r="J95" s="14"/>
    </row>
    <row r="96" spans="1:10">
      <c r="A96" s="14"/>
      <c r="J96" s="14"/>
    </row>
    <row r="97" spans="1:10">
      <c r="A97" s="14"/>
      <c r="J97" s="14"/>
    </row>
    <row r="99" spans="1:10">
      <c r="A99" s="14"/>
      <c r="J99" s="14"/>
    </row>
    <row r="100" spans="1:10">
      <c r="A100" s="14"/>
      <c r="J100" s="14"/>
    </row>
    <row r="101" spans="1:10">
      <c r="A101" s="14"/>
      <c r="J101" s="14"/>
    </row>
    <row r="102" spans="1:10">
      <c r="A102" s="14"/>
      <c r="J102" s="14"/>
    </row>
    <row r="103" spans="1:10">
      <c r="A103" s="14"/>
      <c r="J103" s="14"/>
    </row>
    <row r="104" spans="1:10">
      <c r="A104" s="14"/>
      <c r="J104" s="14"/>
    </row>
    <row r="105" spans="1:10">
      <c r="A105" s="14"/>
      <c r="J105" s="14"/>
    </row>
    <row r="106" spans="1:10">
      <c r="A106" s="14"/>
      <c r="J106" s="14"/>
    </row>
    <row r="107" spans="1:10">
      <c r="A107" s="14"/>
      <c r="J107" s="14"/>
    </row>
    <row r="108" spans="1:10">
      <c r="A108" s="14"/>
      <c r="J108" s="14"/>
    </row>
    <row r="110" spans="1:10">
      <c r="A110" s="14"/>
      <c r="J110" s="14"/>
    </row>
    <row r="111" spans="1:10">
      <c r="A111" s="14"/>
      <c r="J111" s="14"/>
    </row>
    <row r="112" spans="1:10">
      <c r="A112" s="18"/>
      <c r="J112" s="18"/>
    </row>
    <row r="113" spans="1:10">
      <c r="A113" s="18"/>
      <c r="J113" s="18"/>
    </row>
    <row r="114" spans="1:10">
      <c r="A114" s="14"/>
      <c r="J114" s="14"/>
    </row>
    <row r="115" spans="1:10">
      <c r="A115" s="14"/>
      <c r="J115" s="14"/>
    </row>
    <row r="116" spans="1:10">
      <c r="A116" s="14"/>
      <c r="J116" s="14"/>
    </row>
    <row r="117" spans="1:10">
      <c r="A117" s="14"/>
      <c r="J117" s="14"/>
    </row>
    <row r="119" spans="1:10">
      <c r="A119" s="14"/>
      <c r="J119" s="14"/>
    </row>
    <row r="120" spans="1:10">
      <c r="A120" s="14"/>
      <c r="J120" s="14"/>
    </row>
    <row r="121" spans="1:10">
      <c r="A121" s="14"/>
      <c r="J121" s="14"/>
    </row>
    <row r="122" spans="1:10">
      <c r="A122" s="14"/>
      <c r="J122" s="14"/>
    </row>
    <row r="123" spans="1:10">
      <c r="A123" s="14"/>
      <c r="J123" s="14"/>
    </row>
    <row r="124" spans="1:10">
      <c r="A124" s="14"/>
      <c r="J124" s="14"/>
    </row>
    <row r="125" spans="1:10">
      <c r="A125" s="14"/>
      <c r="J125" s="14"/>
    </row>
    <row r="126" spans="1:10">
      <c r="A126" s="14"/>
      <c r="J126" s="14"/>
    </row>
    <row r="127" spans="1:10">
      <c r="A127" s="14"/>
      <c r="J127" s="14"/>
    </row>
    <row r="128" spans="1:10">
      <c r="A128" s="14"/>
      <c r="J128" s="14"/>
    </row>
    <row r="129" spans="1:10">
      <c r="A129" s="14"/>
      <c r="J129" s="14"/>
    </row>
    <row r="130" spans="1:10">
      <c r="A130" s="14"/>
      <c r="J130" s="14"/>
    </row>
    <row r="132" spans="1:10">
      <c r="A132" s="14"/>
      <c r="J132" s="14"/>
    </row>
    <row r="133" spans="1:10">
      <c r="A133" s="14"/>
      <c r="J133" s="14"/>
    </row>
    <row r="134" spans="1:10">
      <c r="A134" s="14"/>
      <c r="J134" s="14"/>
    </row>
    <row r="135" spans="1:10">
      <c r="A135" s="14"/>
      <c r="J135" s="14"/>
    </row>
    <row r="136" spans="1:10">
      <c r="A136" s="14"/>
      <c r="J136" s="14"/>
    </row>
    <row r="137" spans="1:10">
      <c r="A137" s="14"/>
      <c r="J137" s="14"/>
    </row>
    <row r="138" spans="1:10">
      <c r="A138" s="14"/>
      <c r="J138" s="14"/>
    </row>
    <row r="139" spans="1:10">
      <c r="A139" s="14"/>
      <c r="J139" s="14"/>
    </row>
    <row r="140" spans="1:10">
      <c r="A140" s="14"/>
      <c r="J140" s="14"/>
    </row>
    <row r="141" spans="1:10">
      <c r="A141" s="14"/>
      <c r="J141" s="14"/>
    </row>
    <row r="143" spans="1:10">
      <c r="A143" s="14"/>
      <c r="J143" s="14"/>
    </row>
    <row r="144" spans="1:10">
      <c r="A144" s="14"/>
      <c r="J144" s="14"/>
    </row>
    <row r="145" spans="1:10">
      <c r="A145" s="14"/>
      <c r="J145" s="14"/>
    </row>
    <row r="147" spans="1:10">
      <c r="A147" s="14"/>
      <c r="J147" s="14"/>
    </row>
    <row r="148" spans="1:10">
      <c r="A148" s="14"/>
      <c r="J148" s="14"/>
    </row>
    <row r="149" spans="1:10">
      <c r="A149" s="14"/>
      <c r="J149" s="14"/>
    </row>
    <row r="150" spans="1:10">
      <c r="A150" s="14"/>
      <c r="J150" s="14"/>
    </row>
    <row r="152" spans="1:10">
      <c r="A152" s="14"/>
      <c r="J152" s="14"/>
    </row>
    <row r="153" spans="1:10">
      <c r="A153" s="14"/>
      <c r="J153" s="14"/>
    </row>
    <row r="154" spans="1:10">
      <c r="A154" s="14"/>
      <c r="J154" s="14"/>
    </row>
    <row r="155" spans="1:10">
      <c r="A155" s="14"/>
      <c r="J155" s="14"/>
    </row>
    <row r="157" spans="1:10">
      <c r="A157" s="14"/>
      <c r="J157" s="14"/>
    </row>
    <row r="158" spans="1:10">
      <c r="A158" s="14"/>
      <c r="J158" s="14"/>
    </row>
    <row r="159" spans="1:10">
      <c r="A159" s="14"/>
      <c r="J159" s="14"/>
    </row>
    <row r="160" spans="1:10">
      <c r="A160" s="14"/>
      <c r="J160" s="14"/>
    </row>
    <row r="161" spans="1:10">
      <c r="A161" s="14"/>
      <c r="J161" s="14"/>
    </row>
    <row r="162" spans="1:10">
      <c r="A162" s="14"/>
      <c r="J162" s="14"/>
    </row>
  </sheetData>
  <mergeCells count="3">
    <mergeCell ref="B5:B6"/>
    <mergeCell ref="C5:C6"/>
    <mergeCell ref="D5:H5"/>
  </mergeCells>
  <hyperlinks>
    <hyperlink ref="K1" location="Índice!A1" display="Voltar ao Índice" xr:uid="{C4E2D20D-EC37-4277-8558-7F43718A694D}"/>
  </hyperlinks>
  <pageMargins left="0.70866141732283472" right="0.70866141732283472" top="0.74803149606299213" bottom="0.74803149606299213" header="0.31496062992125984" footer="0.31496062992125984"/>
  <pageSetup paperSize="9" scale="88" orientation="landscape" r:id="rId1"/>
  <headerFooter>
    <oddHeader>&amp;CPT
Anexo V</oddHeader>
    <oddFooter>&amp;C&amp;P</oddFooter>
  </headerFooter>
  <ignoredErrors>
    <ignoredError sqref="G15 H26 G27:G37 H38:H45 G40:G5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3F20E-FC61-4157-A1DE-BA9F889C077D}">
  <sheetPr>
    <tabColor theme="6" tint="0.79998168889431442"/>
  </sheetPr>
  <dimension ref="B1:R31"/>
  <sheetViews>
    <sheetView showGridLines="0" zoomScale="90" zoomScaleNormal="90" zoomScalePageLayoutView="70" workbookViewId="0">
      <selection activeCell="N4" sqref="N4"/>
    </sheetView>
  </sheetViews>
  <sheetFormatPr defaultColWidth="9.140625" defaultRowHeight="18"/>
  <cols>
    <col min="1" max="1" width="4.7109375" style="3" customWidth="1"/>
    <col min="2" max="2" width="4.5703125" style="3" customWidth="1"/>
    <col min="3" max="3" width="22.42578125" style="3" customWidth="1"/>
    <col min="4" max="5" width="15.7109375" style="3" customWidth="1"/>
    <col min="6" max="8" width="16.7109375" style="3" customWidth="1"/>
    <col min="9" max="11" width="15.7109375" style="3" customWidth="1"/>
    <col min="12" max="12" width="16.7109375" style="3" customWidth="1"/>
    <col min="13" max="16" width="15.7109375" style="3" customWidth="1"/>
    <col min="17" max="17" width="9.140625" style="3"/>
    <col min="18" max="18" width="13.140625" style="3" customWidth="1"/>
    <col min="19" max="16384" width="9.140625" style="3"/>
  </cols>
  <sheetData>
    <row r="1" spans="2:18" ht="27">
      <c r="C1" s="2" t="s">
        <v>225</v>
      </c>
      <c r="R1" s="5" t="s">
        <v>889</v>
      </c>
    </row>
    <row r="2" spans="2:18">
      <c r="C2" s="6" t="s">
        <v>1923</v>
      </c>
    </row>
    <row r="3" spans="2:18" ht="20.100000000000001" customHeight="1"/>
    <row r="4" spans="2:18" s="562" customFormat="1" ht="20.100000000000001" customHeight="1" thickBot="1">
      <c r="D4" s="269" t="s">
        <v>4</v>
      </c>
      <c r="E4" s="269" t="s">
        <v>5</v>
      </c>
      <c r="F4" s="269" t="s">
        <v>6</v>
      </c>
      <c r="G4" s="269" t="s">
        <v>41</v>
      </c>
      <c r="H4" s="269" t="s">
        <v>42</v>
      </c>
      <c r="I4" s="269" t="s">
        <v>96</v>
      </c>
      <c r="J4" s="269" t="s">
        <v>97</v>
      </c>
      <c r="K4" s="269" t="s">
        <v>98</v>
      </c>
      <c r="L4" s="269" t="s">
        <v>226</v>
      </c>
      <c r="M4" s="269" t="s">
        <v>227</v>
      </c>
      <c r="N4" s="269" t="s">
        <v>228</v>
      </c>
      <c r="O4" s="269" t="s">
        <v>229</v>
      </c>
      <c r="P4" s="269" t="s">
        <v>230</v>
      </c>
    </row>
    <row r="5" spans="2:18" s="321" customFormat="1" ht="20.100000000000001" customHeight="1">
      <c r="D5" s="2016" t="s">
        <v>231</v>
      </c>
      <c r="E5" s="2016"/>
      <c r="F5" s="2016" t="s">
        <v>232</v>
      </c>
      <c r="G5" s="2016"/>
      <c r="H5" s="2016" t="s">
        <v>233</v>
      </c>
      <c r="I5" s="2016" t="s">
        <v>234</v>
      </c>
      <c r="J5" s="2016" t="s">
        <v>235</v>
      </c>
      <c r="K5" s="2016"/>
      <c r="L5" s="2016"/>
      <c r="M5" s="2016"/>
      <c r="N5" s="2016" t="s">
        <v>236</v>
      </c>
      <c r="O5" s="2016" t="s">
        <v>237</v>
      </c>
      <c r="P5" s="2016" t="s">
        <v>238</v>
      </c>
    </row>
    <row r="6" spans="2:18" s="321" customFormat="1" ht="20.100000000000001" customHeight="1">
      <c r="D6" s="2017"/>
      <c r="E6" s="2017"/>
      <c r="F6" s="2017"/>
      <c r="G6" s="2017"/>
      <c r="H6" s="2017"/>
      <c r="I6" s="2017"/>
      <c r="J6" s="2017"/>
      <c r="K6" s="2017"/>
      <c r="L6" s="2017"/>
      <c r="M6" s="2018"/>
      <c r="N6" s="2017"/>
      <c r="O6" s="2017"/>
      <c r="P6" s="2017"/>
    </row>
    <row r="7" spans="2:18" s="321" customFormat="1" ht="112.5" customHeight="1" thickBot="1">
      <c r="D7" s="705" t="s">
        <v>239</v>
      </c>
      <c r="E7" s="705" t="s">
        <v>240</v>
      </c>
      <c r="F7" s="705" t="s">
        <v>241</v>
      </c>
      <c r="G7" s="705" t="s">
        <v>242</v>
      </c>
      <c r="H7" s="2017"/>
      <c r="I7" s="2017"/>
      <c r="J7" s="705" t="s">
        <v>243</v>
      </c>
      <c r="K7" s="705" t="s">
        <v>232</v>
      </c>
      <c r="L7" s="705" t="s">
        <v>244</v>
      </c>
      <c r="M7" s="706" t="s">
        <v>245</v>
      </c>
      <c r="N7" s="2017"/>
      <c r="O7" s="2017"/>
      <c r="P7" s="2017"/>
    </row>
    <row r="8" spans="2:18" s="268" customFormat="1" ht="20.100000000000001" customHeight="1">
      <c r="B8" s="707" t="s">
        <v>246</v>
      </c>
      <c r="C8" s="525" t="s">
        <v>247</v>
      </c>
      <c r="D8" s="708"/>
      <c r="E8" s="708"/>
      <c r="F8" s="708"/>
      <c r="G8" s="708"/>
      <c r="H8" s="708"/>
      <c r="I8" s="708"/>
      <c r="J8" s="708"/>
      <c r="K8" s="708"/>
      <c r="L8" s="708"/>
      <c r="M8" s="708"/>
      <c r="N8" s="708"/>
      <c r="O8" s="709"/>
      <c r="P8" s="709"/>
    </row>
    <row r="9" spans="2:18" s="268" customFormat="1" ht="20.100000000000001" hidden="1" customHeight="1">
      <c r="B9" s="710"/>
      <c r="C9" s="509" t="s">
        <v>1467</v>
      </c>
      <c r="D9" s="510"/>
      <c r="E9" s="510"/>
      <c r="F9" s="510"/>
      <c r="G9" s="510"/>
      <c r="H9" s="510"/>
      <c r="I9" s="511"/>
      <c r="J9" s="510"/>
      <c r="K9" s="510"/>
      <c r="L9" s="510"/>
      <c r="M9" s="510"/>
      <c r="N9" s="511"/>
      <c r="O9" s="512"/>
      <c r="P9" s="512"/>
    </row>
    <row r="10" spans="2:18" s="268" customFormat="1" ht="20.100000000000001" hidden="1" customHeight="1">
      <c r="B10" s="349"/>
      <c r="C10" s="513" t="s">
        <v>1468</v>
      </c>
      <c r="D10" s="514"/>
      <c r="E10" s="514"/>
      <c r="F10" s="514"/>
      <c r="G10" s="514"/>
      <c r="H10" s="514"/>
      <c r="I10" s="515"/>
      <c r="J10" s="514"/>
      <c r="K10" s="514"/>
      <c r="L10" s="514"/>
      <c r="M10" s="514"/>
      <c r="N10" s="515"/>
      <c r="O10" s="516"/>
      <c r="P10" s="516"/>
    </row>
    <row r="11" spans="2:18" s="268" customFormat="1" ht="20.100000000000001" hidden="1" customHeight="1">
      <c r="B11" s="349"/>
      <c r="C11" s="513" t="s">
        <v>1469</v>
      </c>
      <c r="D11" s="514"/>
      <c r="E11" s="514"/>
      <c r="F11" s="514"/>
      <c r="G11" s="514"/>
      <c r="H11" s="514"/>
      <c r="I11" s="515"/>
      <c r="J11" s="514"/>
      <c r="K11" s="514"/>
      <c r="L11" s="514"/>
      <c r="M11" s="514"/>
      <c r="N11" s="515"/>
      <c r="O11" s="516"/>
      <c r="P11" s="516"/>
    </row>
    <row r="12" spans="2:18" s="268" customFormat="1" ht="20.100000000000001" hidden="1" customHeight="1">
      <c r="B12" s="349"/>
      <c r="C12" s="513" t="s">
        <v>1470</v>
      </c>
      <c r="D12" s="514"/>
      <c r="E12" s="514"/>
      <c r="F12" s="514"/>
      <c r="G12" s="514"/>
      <c r="H12" s="514"/>
      <c r="I12" s="515"/>
      <c r="J12" s="514"/>
      <c r="K12" s="514"/>
      <c r="L12" s="514"/>
      <c r="M12" s="514"/>
      <c r="N12" s="515"/>
      <c r="O12" s="516"/>
      <c r="P12" s="516"/>
    </row>
    <row r="13" spans="2:18" s="268" customFormat="1" ht="20.100000000000001" hidden="1" customHeight="1">
      <c r="B13" s="349"/>
      <c r="C13" s="513" t="s">
        <v>1471</v>
      </c>
      <c r="D13" s="514"/>
      <c r="E13" s="514"/>
      <c r="F13" s="514"/>
      <c r="G13" s="514"/>
      <c r="H13" s="514"/>
      <c r="I13" s="515"/>
      <c r="J13" s="514"/>
      <c r="K13" s="514"/>
      <c r="L13" s="514"/>
      <c r="M13" s="514"/>
      <c r="N13" s="515"/>
      <c r="O13" s="516"/>
      <c r="P13" s="516"/>
    </row>
    <row r="14" spans="2:18" s="268" customFormat="1" ht="20.100000000000001" hidden="1" customHeight="1">
      <c r="B14" s="349"/>
      <c r="C14" s="513" t="s">
        <v>1472</v>
      </c>
      <c r="D14" s="514"/>
      <c r="E14" s="514"/>
      <c r="F14" s="514"/>
      <c r="G14" s="514"/>
      <c r="H14" s="514"/>
      <c r="I14" s="515"/>
      <c r="J14" s="514"/>
      <c r="K14" s="514"/>
      <c r="L14" s="514"/>
      <c r="M14" s="514"/>
      <c r="N14" s="515"/>
      <c r="O14" s="516"/>
      <c r="P14" s="516"/>
    </row>
    <row r="15" spans="2:18" s="268" customFormat="1" ht="20.100000000000001" hidden="1" customHeight="1">
      <c r="B15" s="349"/>
      <c r="C15" s="513" t="s">
        <v>1473</v>
      </c>
      <c r="D15" s="514"/>
      <c r="E15" s="514"/>
      <c r="F15" s="514"/>
      <c r="G15" s="514"/>
      <c r="H15" s="514"/>
      <c r="I15" s="515"/>
      <c r="J15" s="514"/>
      <c r="K15" s="514"/>
      <c r="L15" s="514"/>
      <c r="M15" s="514"/>
      <c r="N15" s="515"/>
      <c r="O15" s="516"/>
      <c r="P15" s="516"/>
    </row>
    <row r="16" spans="2:18" s="268" customFormat="1" ht="20.100000000000001" hidden="1" customHeight="1">
      <c r="B16" s="349"/>
      <c r="C16" s="513" t="s">
        <v>1474</v>
      </c>
      <c r="D16" s="514"/>
      <c r="E16" s="514"/>
      <c r="F16" s="514"/>
      <c r="G16" s="514"/>
      <c r="H16" s="514"/>
      <c r="I16" s="515"/>
      <c r="J16" s="514"/>
      <c r="K16" s="514"/>
      <c r="L16" s="514"/>
      <c r="M16" s="514"/>
      <c r="N16" s="515"/>
      <c r="O16" s="516"/>
      <c r="P16" s="516"/>
    </row>
    <row r="17" spans="2:16" s="268" customFormat="1" ht="20.100000000000001" hidden="1" customHeight="1">
      <c r="B17" s="349"/>
      <c r="C17" s="513" t="s">
        <v>1475</v>
      </c>
      <c r="D17" s="514"/>
      <c r="E17" s="514"/>
      <c r="F17" s="514"/>
      <c r="G17" s="514"/>
      <c r="H17" s="514"/>
      <c r="I17" s="515"/>
      <c r="J17" s="514"/>
      <c r="K17" s="514"/>
      <c r="L17" s="514"/>
      <c r="M17" s="514"/>
      <c r="N17" s="515"/>
      <c r="O17" s="516"/>
      <c r="P17" s="516"/>
    </row>
    <row r="18" spans="2:16" s="268" customFormat="1" ht="20.100000000000001" hidden="1" customHeight="1">
      <c r="B18" s="349"/>
      <c r="C18" s="513" t="s">
        <v>1476</v>
      </c>
      <c r="D18" s="517"/>
      <c r="E18" s="517"/>
      <c r="F18" s="514"/>
      <c r="G18" s="514"/>
      <c r="H18" s="514"/>
      <c r="I18" s="515"/>
      <c r="J18" s="517"/>
      <c r="K18" s="514"/>
      <c r="L18" s="514"/>
      <c r="M18" s="517"/>
      <c r="N18" s="514"/>
      <c r="O18" s="518"/>
      <c r="P18" s="518"/>
    </row>
    <row r="19" spans="2:16" s="268" customFormat="1" ht="20.100000000000001" customHeight="1">
      <c r="B19" s="349"/>
      <c r="C19" s="513" t="s">
        <v>1477</v>
      </c>
      <c r="D19" s="517">
        <v>700.57137127999999</v>
      </c>
      <c r="E19" s="517">
        <v>181.43070748</v>
      </c>
      <c r="F19" s="514">
        <v>0</v>
      </c>
      <c r="G19" s="514"/>
      <c r="H19" s="514">
        <v>0</v>
      </c>
      <c r="I19" s="515">
        <v>882.00207876000002</v>
      </c>
      <c r="J19" s="517">
        <v>59.761996459999999</v>
      </c>
      <c r="K19" s="514">
        <v>0</v>
      </c>
      <c r="L19" s="514">
        <v>0</v>
      </c>
      <c r="M19" s="517">
        <v>59.761996459999999</v>
      </c>
      <c r="N19" s="514">
        <v>747.02495575</v>
      </c>
      <c r="O19" s="518">
        <v>2.726347128869E-2</v>
      </c>
      <c r="P19" s="518">
        <v>0</v>
      </c>
    </row>
    <row r="20" spans="2:16" s="268" customFormat="1" ht="20.100000000000001" hidden="1" customHeight="1">
      <c r="B20" s="349"/>
      <c r="C20" s="513" t="s">
        <v>1478</v>
      </c>
      <c r="D20" s="517"/>
      <c r="E20" s="517"/>
      <c r="F20" s="514"/>
      <c r="G20" s="514"/>
      <c r="H20" s="514"/>
      <c r="I20" s="515"/>
      <c r="J20" s="517"/>
      <c r="K20" s="514"/>
      <c r="L20" s="514"/>
      <c r="M20" s="517"/>
      <c r="N20" s="514"/>
      <c r="O20" s="518"/>
      <c r="P20" s="518"/>
    </row>
    <row r="21" spans="2:16" s="268" customFormat="1" ht="20.100000000000001" customHeight="1">
      <c r="B21" s="349"/>
      <c r="C21" s="519" t="s">
        <v>1479</v>
      </c>
      <c r="D21" s="517">
        <v>7835.0280301400007</v>
      </c>
      <c r="E21" s="517">
        <v>8151.3305100200005</v>
      </c>
      <c r="F21" s="514">
        <v>0</v>
      </c>
      <c r="G21" s="514"/>
      <c r="H21" s="514">
        <v>2389.7643620900003</v>
      </c>
      <c r="I21" s="515">
        <v>18376.122902250001</v>
      </c>
      <c r="J21" s="517">
        <v>633.06377115999999</v>
      </c>
      <c r="K21" s="514">
        <v>0</v>
      </c>
      <c r="L21" s="514">
        <v>58.995666369999995</v>
      </c>
      <c r="M21" s="517">
        <v>692.05943751999996</v>
      </c>
      <c r="N21" s="514">
        <v>8650.742968999999</v>
      </c>
      <c r="O21" s="518">
        <v>0.31571807705957</v>
      </c>
      <c r="P21" s="518">
        <v>0</v>
      </c>
    </row>
    <row r="22" spans="2:16" s="268" customFormat="1" ht="20.100000000000001" customHeight="1" thickBot="1">
      <c r="B22" s="349"/>
      <c r="C22" s="519" t="s">
        <v>1480</v>
      </c>
      <c r="D22" s="517">
        <v>1331.2505254300002</v>
      </c>
      <c r="E22" s="517">
        <v>39181.491871650003</v>
      </c>
      <c r="F22" s="514">
        <v>1475.7832449699999</v>
      </c>
      <c r="G22" s="514"/>
      <c r="H22" s="514">
        <v>2315.8859868699997</v>
      </c>
      <c r="I22" s="515">
        <v>44304.411628920003</v>
      </c>
      <c r="J22" s="517">
        <v>1276.58002173</v>
      </c>
      <c r="K22" s="514">
        <v>7.5799999999999999E-4</v>
      </c>
      <c r="L22" s="514">
        <v>29.097645170000003</v>
      </c>
      <c r="M22" s="517">
        <v>1305.6784249</v>
      </c>
      <c r="N22" s="514">
        <v>16320.980311249999</v>
      </c>
      <c r="O22" s="518">
        <v>0.59565155710272</v>
      </c>
      <c r="P22" s="518">
        <v>0</v>
      </c>
    </row>
    <row r="23" spans="2:16" s="268" customFormat="1" ht="20.100000000000001" hidden="1" customHeight="1">
      <c r="B23" s="349"/>
      <c r="C23" s="513" t="s">
        <v>1481</v>
      </c>
      <c r="D23" s="517"/>
      <c r="E23" s="517"/>
      <c r="F23" s="514"/>
      <c r="G23" s="514"/>
      <c r="H23" s="514"/>
      <c r="I23" s="515"/>
      <c r="J23" s="517"/>
      <c r="K23" s="514"/>
      <c r="L23" s="514"/>
      <c r="M23" s="517"/>
      <c r="N23" s="514"/>
      <c r="O23" s="518"/>
      <c r="P23" s="518"/>
    </row>
    <row r="24" spans="2:16" s="268" customFormat="1" ht="20.100000000000001" hidden="1" customHeight="1" thickBot="1">
      <c r="B24" s="373"/>
      <c r="C24" s="520" t="s">
        <v>1482</v>
      </c>
      <c r="D24" s="521"/>
      <c r="E24" s="521"/>
      <c r="F24" s="522"/>
      <c r="G24" s="522"/>
      <c r="H24" s="522"/>
      <c r="I24" s="523"/>
      <c r="J24" s="521"/>
      <c r="K24" s="522"/>
      <c r="L24" s="522"/>
      <c r="M24" s="521"/>
      <c r="N24" s="522"/>
      <c r="O24" s="524"/>
      <c r="P24" s="524"/>
    </row>
    <row r="25" spans="2:16" s="562" customFormat="1" ht="20.100000000000001" customHeight="1">
      <c r="B25" s="707" t="s">
        <v>248</v>
      </c>
      <c r="C25" s="525" t="s">
        <v>40</v>
      </c>
      <c r="D25" s="526">
        <v>10403.321468729999</v>
      </c>
      <c r="E25" s="526">
        <v>50582.836017679998</v>
      </c>
      <c r="F25" s="526">
        <v>1475.7832449699999</v>
      </c>
      <c r="G25" s="526"/>
      <c r="H25" s="526">
        <v>4705.65034896</v>
      </c>
      <c r="I25" s="526">
        <v>67167.591080340004</v>
      </c>
      <c r="J25" s="526">
        <v>2103.9230742700001</v>
      </c>
      <c r="K25" s="526">
        <v>7.5799999999999999E-4</v>
      </c>
      <c r="L25" s="526">
        <v>88.093311540000002</v>
      </c>
      <c r="M25" s="526">
        <v>2192.0171438100001</v>
      </c>
      <c r="N25" s="526">
        <v>27400.214297625</v>
      </c>
      <c r="O25" s="526"/>
      <c r="P25" s="527"/>
    </row>
    <row r="26" spans="2:16" s="562" customFormat="1" ht="20.100000000000001" customHeight="1"/>
    <row r="27" spans="2:16" s="562" customFormat="1" ht="20.100000000000001" customHeight="1">
      <c r="D27" s="423"/>
      <c r="E27" s="423"/>
      <c r="F27" s="423"/>
      <c r="G27" s="423"/>
      <c r="H27" s="423"/>
      <c r="I27" s="423"/>
      <c r="J27" s="423"/>
      <c r="K27" s="423"/>
      <c r="L27" s="423"/>
      <c r="M27" s="423"/>
      <c r="N27" s="423"/>
      <c r="O27" s="423"/>
      <c r="P27" s="423"/>
    </row>
    <row r="28" spans="2:16" ht="20.100000000000001" customHeight="1">
      <c r="D28" s="378"/>
      <c r="E28" s="378"/>
      <c r="F28" s="378"/>
      <c r="G28" s="378"/>
      <c r="H28" s="378"/>
      <c r="I28" s="378"/>
      <c r="J28" s="378"/>
      <c r="K28" s="378"/>
      <c r="L28" s="378"/>
      <c r="M28" s="378"/>
      <c r="N28" s="378"/>
      <c r="O28" s="378"/>
      <c r="P28" s="378"/>
    </row>
    <row r="29" spans="2:16" ht="20.100000000000001" customHeight="1"/>
    <row r="30" spans="2:16" ht="20.100000000000001" customHeight="1"/>
    <row r="31" spans="2:16" ht="20.100000000000001" customHeight="1"/>
  </sheetData>
  <mergeCells count="8">
    <mergeCell ref="O5:O7"/>
    <mergeCell ref="P5:P7"/>
    <mergeCell ref="D5:E6"/>
    <mergeCell ref="F5:G6"/>
    <mergeCell ref="H5:H7"/>
    <mergeCell ref="I5:I7"/>
    <mergeCell ref="J5:M6"/>
    <mergeCell ref="N5:N7"/>
  </mergeCells>
  <conditionalFormatting sqref="D8:N8">
    <cfRule type="cellIs" dxfId="22" priority="4" stopIfTrue="1" operator="lessThan">
      <formula>0</formula>
    </cfRule>
  </conditionalFormatting>
  <conditionalFormatting sqref="D9:P25">
    <cfRule type="cellIs" dxfId="21" priority="1" stopIfTrue="1" operator="lessThan">
      <formula>0</formula>
    </cfRule>
  </conditionalFormatting>
  <hyperlinks>
    <hyperlink ref="R1" location="Índice!A1" display="Voltar ao Índice" xr:uid="{CCA1B137-78E3-4E52-9493-B9EB40924649}"/>
  </hyperlinks>
  <pageMargins left="0.70866141732283472" right="0.70866141732283472" top="0.74803149606299213" bottom="0.74803149606299213" header="0.31496062992125984" footer="0.31496062992125984"/>
  <pageSetup paperSize="9" scale="50" orientation="landscape" r:id="rId1"/>
  <headerFooter>
    <oddHeader>&amp;CPT
Anexo IX</oddHeader>
    <oddFooter>&amp;C&amp;P</oddFooter>
  </headerFooter>
  <ignoredErrors>
    <ignoredError sqref="B8 B25"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EC45B-ED3E-40F2-967B-2E5A4BFF8A33}">
  <sheetPr>
    <tabColor theme="6" tint="0.79998168889431442"/>
  </sheetPr>
  <dimension ref="B1:F8"/>
  <sheetViews>
    <sheetView showGridLines="0" zoomScale="90" zoomScaleNormal="90" zoomScalePageLayoutView="85" workbookViewId="0">
      <selection activeCell="N4" sqref="N4"/>
    </sheetView>
  </sheetViews>
  <sheetFormatPr defaultColWidth="9.140625" defaultRowHeight="18"/>
  <cols>
    <col min="1" max="1" width="4.7109375" style="3" customWidth="1"/>
    <col min="2" max="2" width="9.140625" style="3" customWidth="1"/>
    <col min="3" max="3" width="69" style="3" customWidth="1"/>
    <col min="4" max="4" width="15.7109375" style="3" customWidth="1"/>
    <col min="5" max="5" width="48.28515625" style="3" customWidth="1"/>
    <col min="6" max="6" width="11.5703125" style="3" bestFit="1" customWidth="1"/>
    <col min="7" max="7" width="26.5703125" style="3" customWidth="1"/>
    <col min="8" max="8" width="44" style="3" bestFit="1" customWidth="1"/>
    <col min="9" max="9" width="16.5703125" style="3" customWidth="1"/>
    <col min="10" max="10" width="25.85546875" style="3" bestFit="1" customWidth="1"/>
    <col min="11" max="11" width="14" style="3" customWidth="1"/>
    <col min="12" max="12" width="25.85546875" style="3" bestFit="1" customWidth="1"/>
    <col min="13" max="16384" width="9.140625" style="3"/>
  </cols>
  <sheetData>
    <row r="1" spans="2:6" ht="27">
      <c r="B1" s="2" t="s">
        <v>224</v>
      </c>
      <c r="F1" s="5" t="s">
        <v>889</v>
      </c>
    </row>
    <row r="2" spans="2:6">
      <c r="B2" s="6" t="s">
        <v>1923</v>
      </c>
      <c r="C2" s="6"/>
      <c r="D2" s="6"/>
    </row>
    <row r="3" spans="2:6" s="24" customFormat="1" ht="13.5" customHeight="1">
      <c r="B3" s="562"/>
      <c r="C3" s="562"/>
      <c r="D3" s="562"/>
    </row>
    <row r="4" spans="2:6" s="660" customFormat="1" ht="21.95" customHeight="1" thickBot="1">
      <c r="B4" s="810"/>
      <c r="C4" s="810"/>
      <c r="D4" s="907" t="s">
        <v>4</v>
      </c>
    </row>
    <row r="5" spans="2:6" s="4" customFormat="1" ht="21.95" customHeight="1">
      <c r="B5" s="500">
        <v>1</v>
      </c>
      <c r="C5" s="501" t="s">
        <v>192</v>
      </c>
      <c r="D5" s="502">
        <v>40128.010301089998</v>
      </c>
    </row>
    <row r="6" spans="2:6" s="4" customFormat="1" ht="21.95" customHeight="1">
      <c r="B6" s="503">
        <v>2</v>
      </c>
      <c r="C6" s="504" t="s">
        <v>249</v>
      </c>
      <c r="D6" s="505">
        <v>3.7239971899613681E-4</v>
      </c>
    </row>
    <row r="7" spans="2:6" s="4" customFormat="1" ht="21.95" customHeight="1">
      <c r="B7" s="506">
        <v>3</v>
      </c>
      <c r="C7" s="507" t="s">
        <v>250</v>
      </c>
      <c r="D7" s="508">
        <v>14.943659759999999</v>
      </c>
    </row>
    <row r="8" spans="2:6" s="24" customFormat="1" ht="21.95" customHeight="1">
      <c r="B8" s="562"/>
      <c r="C8" s="562"/>
      <c r="D8" s="562"/>
    </row>
  </sheetData>
  <conditionalFormatting sqref="D5:D7">
    <cfRule type="cellIs" dxfId="20" priority="1" stopIfTrue="1" operator="lessThan">
      <formula>0</formula>
    </cfRule>
  </conditionalFormatting>
  <hyperlinks>
    <hyperlink ref="F1" location="Índice!A1" display="Voltar ao Índice" xr:uid="{DD45AA59-25C0-4735-9626-5D7043D144B1}"/>
  </hyperlinks>
  <pageMargins left="0.70866141732283472" right="0.70866141732283472" top="0.74803149606299213" bottom="0.74803149606299213" header="0.31496062992125984" footer="0.31496062992125984"/>
  <pageSetup paperSize="9" orientation="landscape" verticalDpi="1200" r:id="rId1"/>
  <headerFooter>
    <oddHeader>&amp;CPT
Anexo IX</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7C6BC-33BA-454D-8BCA-A93C85E3A0C9}">
  <sheetPr>
    <tabColor theme="6" tint="0.79998168889431442"/>
    <pageSetUpPr fitToPage="1"/>
  </sheetPr>
  <dimension ref="A1:O122"/>
  <sheetViews>
    <sheetView showGridLines="0" zoomScale="90" zoomScaleNormal="90" zoomScalePageLayoutView="90" workbookViewId="0">
      <selection activeCell="N4" sqref="N4"/>
    </sheetView>
  </sheetViews>
  <sheetFormatPr defaultColWidth="11.42578125" defaultRowHeight="18"/>
  <cols>
    <col min="1" max="1" width="4.7109375" style="3" customWidth="1"/>
    <col min="2" max="2" width="4" style="3" customWidth="1"/>
    <col min="3" max="3" width="50.7109375" style="3" customWidth="1"/>
    <col min="4" max="8" width="12.7109375" style="3" customWidth="1"/>
    <col min="9" max="13" width="15.7109375" style="3" customWidth="1"/>
    <col min="14" max="14" width="4.7109375" style="3" customWidth="1"/>
    <col min="15" max="15" width="14.85546875" style="3" customWidth="1"/>
    <col min="16" max="16384" width="11.42578125" style="3"/>
  </cols>
  <sheetData>
    <row r="1" spans="2:15" ht="21.75">
      <c r="C1" s="2" t="s">
        <v>1270</v>
      </c>
      <c r="O1" s="5" t="s">
        <v>889</v>
      </c>
    </row>
    <row r="2" spans="2:15">
      <c r="C2" s="6" t="s">
        <v>1923</v>
      </c>
    </row>
    <row r="3" spans="2:15">
      <c r="B3" s="307"/>
    </row>
    <row r="4" spans="2:15" s="4" customFormat="1" ht="14.25" thickBot="1">
      <c r="B4" s="481"/>
      <c r="C4" s="614"/>
      <c r="D4" s="481" t="s">
        <v>4</v>
      </c>
      <c r="E4" s="481" t="s">
        <v>5</v>
      </c>
      <c r="F4" s="481" t="s">
        <v>6</v>
      </c>
      <c r="G4" s="481" t="s">
        <v>41</v>
      </c>
      <c r="H4" s="481" t="s">
        <v>42</v>
      </c>
      <c r="I4" s="808" t="s">
        <v>1271</v>
      </c>
      <c r="J4" s="808" t="s">
        <v>1272</v>
      </c>
      <c r="K4" s="481" t="s">
        <v>96</v>
      </c>
      <c r="L4" s="481" t="s">
        <v>97</v>
      </c>
      <c r="M4" s="481" t="s">
        <v>98</v>
      </c>
    </row>
    <row r="5" spans="2:15" s="711" customFormat="1" ht="28.5" customHeight="1">
      <c r="B5" s="615"/>
      <c r="C5" s="616"/>
      <c r="D5" s="2019" t="s">
        <v>1273</v>
      </c>
      <c r="E5" s="2019"/>
      <c r="F5" s="2019"/>
      <c r="G5" s="2019"/>
      <c r="H5" s="2019"/>
      <c r="I5" s="2020" t="s">
        <v>1274</v>
      </c>
      <c r="J5" s="2020"/>
      <c r="K5" s="2013" t="s">
        <v>2006</v>
      </c>
      <c r="L5" s="712"/>
      <c r="M5" s="712"/>
    </row>
    <row r="6" spans="2:15" s="4" customFormat="1" ht="67.5">
      <c r="B6" s="484"/>
      <c r="C6" s="484" t="s">
        <v>1275</v>
      </c>
      <c r="D6" s="1023" t="s">
        <v>99</v>
      </c>
      <c r="E6" s="1023" t="s">
        <v>1276</v>
      </c>
      <c r="F6" s="1023" t="s">
        <v>1277</v>
      </c>
      <c r="G6" s="1023" t="s">
        <v>1278</v>
      </c>
      <c r="H6" s="1023" t="s">
        <v>1279</v>
      </c>
      <c r="I6" s="1201" t="s">
        <v>1280</v>
      </c>
      <c r="J6" s="1201" t="s">
        <v>1281</v>
      </c>
      <c r="K6" s="2014"/>
      <c r="L6" s="1201" t="s">
        <v>2322</v>
      </c>
      <c r="M6" s="1201" t="s">
        <v>2323</v>
      </c>
    </row>
    <row r="7" spans="2:15" s="4" customFormat="1" ht="20.100000000000001" customHeight="1">
      <c r="B7" s="485">
        <v>1</v>
      </c>
      <c r="C7" s="486" t="s">
        <v>1282</v>
      </c>
      <c r="D7" s="485"/>
      <c r="E7" s="485"/>
      <c r="F7" s="485"/>
      <c r="G7" s="485"/>
      <c r="H7" s="485"/>
      <c r="I7" s="1202"/>
      <c r="J7" s="1202"/>
      <c r="K7" s="487"/>
      <c r="L7" s="485"/>
      <c r="M7" s="485"/>
    </row>
    <row r="8" spans="2:15" s="4" customFormat="1" ht="20.100000000000001" customHeight="1">
      <c r="B8" s="488">
        <v>2</v>
      </c>
      <c r="C8" s="1203" t="s">
        <v>21</v>
      </c>
      <c r="D8" s="488"/>
      <c r="E8" s="488"/>
      <c r="F8" s="488"/>
      <c r="G8" s="488"/>
      <c r="H8" s="488"/>
      <c r="I8" s="1204"/>
      <c r="J8" s="1204"/>
      <c r="K8" s="489"/>
      <c r="L8" s="488"/>
      <c r="M8" s="488"/>
    </row>
    <row r="9" spans="2:15" s="4" customFormat="1" ht="20.100000000000001" customHeight="1">
      <c r="B9" s="490">
        <v>3</v>
      </c>
      <c r="C9" s="1138" t="s">
        <v>1283</v>
      </c>
      <c r="D9" s="491"/>
      <c r="E9" s="491"/>
      <c r="F9" s="491"/>
      <c r="G9" s="491"/>
      <c r="H9" s="491"/>
      <c r="I9" s="1205"/>
      <c r="J9" s="1205"/>
      <c r="K9" s="491"/>
      <c r="L9" s="491"/>
      <c r="M9" s="491"/>
    </row>
    <row r="10" spans="2:15" s="4" customFormat="1" ht="20.100000000000001" customHeight="1">
      <c r="B10" s="490">
        <v>4</v>
      </c>
      <c r="C10" s="1138" t="s">
        <v>1284</v>
      </c>
      <c r="D10" s="491"/>
      <c r="E10" s="491"/>
      <c r="F10" s="491"/>
      <c r="G10" s="491"/>
      <c r="H10" s="491"/>
      <c r="I10" s="1205"/>
      <c r="J10" s="1205"/>
      <c r="K10" s="491"/>
      <c r="L10" s="491"/>
      <c r="M10" s="491"/>
    </row>
    <row r="11" spans="2:15" s="4" customFormat="1" ht="20.100000000000001" customHeight="1">
      <c r="B11" s="490">
        <v>5</v>
      </c>
      <c r="C11" s="1138" t="s">
        <v>1285</v>
      </c>
      <c r="D11" s="491"/>
      <c r="E11" s="491"/>
      <c r="F11" s="491"/>
      <c r="G11" s="491"/>
      <c r="H11" s="491"/>
      <c r="I11" s="1205"/>
      <c r="J11" s="1205"/>
      <c r="K11" s="491"/>
      <c r="L11" s="491"/>
      <c r="M11" s="491"/>
    </row>
    <row r="12" spans="2:15" s="4" customFormat="1" ht="20.100000000000001" customHeight="1">
      <c r="B12" s="490">
        <v>6</v>
      </c>
      <c r="C12" s="1138" t="s">
        <v>1286</v>
      </c>
      <c r="D12" s="491"/>
      <c r="E12" s="491"/>
      <c r="F12" s="491"/>
      <c r="G12" s="491"/>
      <c r="H12" s="491"/>
      <c r="I12" s="1205"/>
      <c r="J12" s="1205"/>
      <c r="K12" s="491"/>
      <c r="L12" s="491"/>
      <c r="M12" s="491"/>
    </row>
    <row r="13" spans="2:15" s="4" customFormat="1" ht="20.100000000000001" customHeight="1">
      <c r="B13" s="490">
        <v>7</v>
      </c>
      <c r="C13" s="1138" t="s">
        <v>100</v>
      </c>
      <c r="D13" s="491"/>
      <c r="E13" s="491"/>
      <c r="F13" s="491"/>
      <c r="G13" s="491"/>
      <c r="H13" s="491"/>
      <c r="I13" s="1205"/>
      <c r="J13" s="1205"/>
      <c r="K13" s="491"/>
      <c r="L13" s="491"/>
      <c r="M13" s="491"/>
    </row>
    <row r="14" spans="2:15" s="4" customFormat="1" ht="20.100000000000001" customHeight="1">
      <c r="B14" s="492">
        <v>8</v>
      </c>
      <c r="C14" s="1203" t="s">
        <v>21</v>
      </c>
      <c r="D14" s="492"/>
      <c r="E14" s="492"/>
      <c r="F14" s="492"/>
      <c r="G14" s="492"/>
      <c r="H14" s="492"/>
      <c r="I14" s="492"/>
      <c r="J14" s="492"/>
      <c r="K14" s="493"/>
      <c r="L14" s="492"/>
      <c r="M14" s="492"/>
    </row>
    <row r="15" spans="2:15" s="4" customFormat="1" ht="20.100000000000001" customHeight="1">
      <c r="B15" s="492">
        <v>9</v>
      </c>
      <c r="C15" s="1203" t="s">
        <v>21</v>
      </c>
      <c r="D15" s="492"/>
      <c r="E15" s="492"/>
      <c r="F15" s="492"/>
      <c r="G15" s="492"/>
      <c r="H15" s="492"/>
      <c r="I15" s="492"/>
      <c r="J15" s="492"/>
      <c r="K15" s="493"/>
      <c r="L15" s="492"/>
      <c r="M15" s="492"/>
    </row>
    <row r="16" spans="2:15" s="4" customFormat="1" ht="20.100000000000001" customHeight="1">
      <c r="B16" s="490">
        <v>10</v>
      </c>
      <c r="C16" s="1138" t="s">
        <v>1287</v>
      </c>
      <c r="D16" s="491"/>
      <c r="E16" s="491"/>
      <c r="F16" s="491"/>
      <c r="G16" s="491"/>
      <c r="H16" s="491"/>
      <c r="I16" s="1205"/>
      <c r="J16" s="1205"/>
      <c r="K16" s="491"/>
      <c r="L16" s="491"/>
      <c r="M16" s="491"/>
    </row>
    <row r="17" spans="1:14" s="4" customFormat="1" ht="20.100000000000001" customHeight="1">
      <c r="B17" s="494">
        <v>11</v>
      </c>
      <c r="C17" s="1206" t="s">
        <v>21</v>
      </c>
      <c r="D17" s="494"/>
      <c r="E17" s="494"/>
      <c r="F17" s="494"/>
      <c r="G17" s="494"/>
      <c r="H17" s="494"/>
      <c r="I17" s="494"/>
      <c r="J17" s="494"/>
      <c r="K17" s="495"/>
      <c r="L17" s="494"/>
      <c r="M17" s="494"/>
    </row>
    <row r="18" spans="1:14" s="4" customFormat="1" ht="24.95" customHeight="1" thickBot="1">
      <c r="B18" s="496">
        <v>12</v>
      </c>
      <c r="C18" s="497" t="s">
        <v>1288</v>
      </c>
      <c r="D18" s="1207"/>
      <c r="E18" s="1207"/>
      <c r="F18" s="1207"/>
      <c r="G18" s="1207"/>
      <c r="H18" s="1207"/>
      <c r="I18" s="1207"/>
      <c r="J18" s="1207"/>
      <c r="K18" s="498">
        <v>11.630981033063311</v>
      </c>
      <c r="L18" s="499"/>
      <c r="M18" s="499"/>
    </row>
    <row r="19" spans="1:14">
      <c r="A19" s="14"/>
      <c r="N19" s="14"/>
    </row>
    <row r="20" spans="1:14">
      <c r="A20" s="14"/>
      <c r="N20" s="14"/>
    </row>
    <row r="21" spans="1:14">
      <c r="A21" s="14"/>
      <c r="N21" s="14"/>
    </row>
    <row r="22" spans="1:14">
      <c r="A22" s="14"/>
      <c r="N22" s="14"/>
    </row>
    <row r="23" spans="1:14">
      <c r="A23" s="14"/>
      <c r="N23" s="14"/>
    </row>
    <row r="24" spans="1:14">
      <c r="A24" s="14"/>
      <c r="N24" s="14"/>
    </row>
    <row r="25" spans="1:14">
      <c r="A25" s="14"/>
      <c r="N25" s="14"/>
    </row>
    <row r="26" spans="1:14">
      <c r="A26" s="14"/>
      <c r="N26" s="14"/>
    </row>
    <row r="27" spans="1:14">
      <c r="A27" s="14"/>
      <c r="N27" s="14"/>
    </row>
    <row r="28" spans="1:14">
      <c r="A28" s="14"/>
      <c r="N28" s="14"/>
    </row>
    <row r="29" spans="1:14">
      <c r="A29" s="14"/>
      <c r="N29" s="14"/>
    </row>
    <row r="30" spans="1:14">
      <c r="A30" s="14"/>
      <c r="N30" s="14"/>
    </row>
    <row r="31" spans="1:14">
      <c r="A31" s="14"/>
      <c r="N31" s="14"/>
    </row>
    <row r="32" spans="1:14">
      <c r="A32" s="14"/>
      <c r="N32" s="14"/>
    </row>
    <row r="33" spans="1:14">
      <c r="A33" s="14"/>
      <c r="N33" s="14"/>
    </row>
    <row r="34" spans="1:14">
      <c r="A34" s="14"/>
      <c r="N34" s="14"/>
    </row>
    <row r="35" spans="1:14">
      <c r="A35" s="14"/>
      <c r="N35" s="14"/>
    </row>
    <row r="36" spans="1:14">
      <c r="A36" s="14"/>
      <c r="N36" s="14"/>
    </row>
    <row r="37" spans="1:14">
      <c r="A37" s="14"/>
      <c r="N37" s="14"/>
    </row>
    <row r="38" spans="1:14">
      <c r="A38" s="14"/>
      <c r="N38" s="14"/>
    </row>
    <row r="39" spans="1:14">
      <c r="A39" s="14"/>
      <c r="N39" s="14"/>
    </row>
    <row r="40" spans="1:14">
      <c r="A40" s="14"/>
      <c r="N40" s="14"/>
    </row>
    <row r="41" spans="1:14">
      <c r="A41" s="14"/>
      <c r="N41" s="14"/>
    </row>
    <row r="42" spans="1:14">
      <c r="A42" s="14"/>
      <c r="N42" s="14"/>
    </row>
    <row r="43" spans="1:14">
      <c r="A43" s="14"/>
      <c r="N43" s="14"/>
    </row>
    <row r="44" spans="1:14">
      <c r="A44" s="14"/>
      <c r="N44" s="14"/>
    </row>
    <row r="45" spans="1:14">
      <c r="A45" s="14"/>
      <c r="N45" s="14"/>
    </row>
    <row r="46" spans="1:14">
      <c r="A46" s="14"/>
      <c r="N46" s="14"/>
    </row>
    <row r="47" spans="1:14">
      <c r="A47" s="14"/>
      <c r="N47" s="14"/>
    </row>
    <row r="49" spans="1:14">
      <c r="A49" s="14"/>
      <c r="N49" s="14"/>
    </row>
    <row r="50" spans="1:14">
      <c r="A50" s="14"/>
      <c r="N50" s="14"/>
    </row>
    <row r="51" spans="1:14">
      <c r="A51" s="14"/>
      <c r="N51" s="14"/>
    </row>
    <row r="52" spans="1:14">
      <c r="A52" s="14"/>
      <c r="N52" s="14"/>
    </row>
    <row r="53" spans="1:14">
      <c r="A53" s="17"/>
      <c r="N53" s="17"/>
    </row>
    <row r="54" spans="1:14">
      <c r="A54" s="17"/>
      <c r="N54" s="17"/>
    </row>
    <row r="55" spans="1:14">
      <c r="A55" s="14"/>
      <c r="N55" s="14"/>
    </row>
    <row r="56" spans="1:14">
      <c r="A56" s="14"/>
      <c r="N56" s="14"/>
    </row>
    <row r="57" spans="1:14">
      <c r="A57" s="14"/>
      <c r="N57" s="14"/>
    </row>
    <row r="59" spans="1:14">
      <c r="A59" s="14"/>
      <c r="N59" s="14"/>
    </row>
    <row r="60" spans="1:14">
      <c r="A60" s="14"/>
      <c r="N60" s="14"/>
    </row>
    <row r="61" spans="1:14">
      <c r="A61" s="14"/>
      <c r="N61" s="14"/>
    </row>
    <row r="62" spans="1:14">
      <c r="A62" s="14"/>
      <c r="N62" s="14"/>
    </row>
    <row r="63" spans="1:14">
      <c r="A63" s="14"/>
      <c r="N63" s="14"/>
    </row>
    <row r="64" spans="1:14">
      <c r="A64" s="14"/>
      <c r="N64" s="14"/>
    </row>
    <row r="65" spans="1:14">
      <c r="A65" s="14"/>
      <c r="N65" s="14"/>
    </row>
    <row r="66" spans="1:14">
      <c r="A66" s="14"/>
      <c r="N66" s="14"/>
    </row>
    <row r="67" spans="1:14">
      <c r="A67" s="14"/>
      <c r="N67" s="14"/>
    </row>
    <row r="68" spans="1:14">
      <c r="A68" s="14"/>
      <c r="N68" s="14"/>
    </row>
    <row r="70" spans="1:14">
      <c r="A70" s="14"/>
      <c r="N70" s="14"/>
    </row>
    <row r="71" spans="1:14">
      <c r="A71" s="14"/>
      <c r="N71" s="14"/>
    </row>
    <row r="72" spans="1:14">
      <c r="A72" s="18"/>
      <c r="N72" s="18"/>
    </row>
    <row r="73" spans="1:14">
      <c r="A73" s="18"/>
      <c r="N73" s="18"/>
    </row>
    <row r="74" spans="1:14">
      <c r="A74" s="14"/>
      <c r="N74" s="14"/>
    </row>
    <row r="75" spans="1:14">
      <c r="A75" s="14"/>
      <c r="N75" s="14"/>
    </row>
    <row r="76" spans="1:14">
      <c r="A76" s="14"/>
      <c r="N76" s="14"/>
    </row>
    <row r="77" spans="1:14">
      <c r="A77" s="14"/>
      <c r="N77" s="14"/>
    </row>
    <row r="79" spans="1:14">
      <c r="A79" s="14"/>
      <c r="N79" s="14"/>
    </row>
    <row r="80" spans="1:14">
      <c r="A80" s="14"/>
      <c r="N80" s="14"/>
    </row>
    <row r="81" spans="1:14">
      <c r="A81" s="14"/>
      <c r="N81" s="14"/>
    </row>
    <row r="82" spans="1:14">
      <c r="A82" s="14"/>
      <c r="N82" s="14"/>
    </row>
    <row r="83" spans="1:14">
      <c r="A83" s="14"/>
      <c r="N83" s="14"/>
    </row>
    <row r="84" spans="1:14">
      <c r="A84" s="14"/>
      <c r="N84" s="14"/>
    </row>
    <row r="85" spans="1:14">
      <c r="A85" s="14"/>
      <c r="N85" s="14"/>
    </row>
    <row r="86" spans="1:14">
      <c r="A86" s="14"/>
      <c r="N86" s="14"/>
    </row>
    <row r="87" spans="1:14">
      <c r="A87" s="14"/>
      <c r="N87" s="14"/>
    </row>
    <row r="88" spans="1:14">
      <c r="A88" s="14"/>
      <c r="N88" s="14"/>
    </row>
    <row r="89" spans="1:14">
      <c r="A89" s="14"/>
      <c r="N89" s="14"/>
    </row>
    <row r="90" spans="1:14">
      <c r="A90" s="14"/>
      <c r="N90" s="14"/>
    </row>
    <row r="92" spans="1:14">
      <c r="A92" s="14"/>
      <c r="N92" s="14"/>
    </row>
    <row r="93" spans="1:14">
      <c r="A93" s="14"/>
      <c r="N93" s="14"/>
    </row>
    <row r="94" spans="1:14">
      <c r="A94" s="14"/>
      <c r="N94" s="14"/>
    </row>
    <row r="95" spans="1:14">
      <c r="A95" s="14"/>
      <c r="N95" s="14"/>
    </row>
    <row r="96" spans="1:14">
      <c r="A96" s="14"/>
      <c r="N96" s="14"/>
    </row>
    <row r="97" spans="1:14">
      <c r="A97" s="14"/>
      <c r="N97" s="14"/>
    </row>
    <row r="98" spans="1:14">
      <c r="A98" s="14"/>
      <c r="N98" s="14"/>
    </row>
    <row r="99" spans="1:14">
      <c r="A99" s="14"/>
      <c r="N99" s="14"/>
    </row>
    <row r="100" spans="1:14">
      <c r="A100" s="14"/>
      <c r="N100" s="14"/>
    </row>
    <row r="101" spans="1:14">
      <c r="A101" s="14"/>
      <c r="N101" s="14"/>
    </row>
    <row r="103" spans="1:14">
      <c r="A103" s="14"/>
      <c r="N103" s="14"/>
    </row>
    <row r="104" spans="1:14">
      <c r="A104" s="14"/>
      <c r="N104" s="14"/>
    </row>
    <row r="105" spans="1:14">
      <c r="A105" s="14"/>
      <c r="N105" s="14"/>
    </row>
    <row r="107" spans="1:14">
      <c r="A107" s="14"/>
      <c r="N107" s="14"/>
    </row>
    <row r="108" spans="1:14">
      <c r="A108" s="14"/>
      <c r="N108" s="14"/>
    </row>
    <row r="109" spans="1:14">
      <c r="A109" s="14"/>
      <c r="N109" s="14"/>
    </row>
    <row r="110" spans="1:14">
      <c r="A110" s="14"/>
      <c r="N110" s="14"/>
    </row>
    <row r="112" spans="1:14">
      <c r="A112" s="14"/>
      <c r="N112" s="14"/>
    </row>
    <row r="113" spans="1:14">
      <c r="A113" s="14"/>
      <c r="N113" s="14"/>
    </row>
    <row r="114" spans="1:14">
      <c r="A114" s="14"/>
      <c r="N114" s="14"/>
    </row>
    <row r="115" spans="1:14">
      <c r="A115" s="14"/>
      <c r="N115" s="14"/>
    </row>
    <row r="117" spans="1:14">
      <c r="A117" s="14"/>
      <c r="N117" s="14"/>
    </row>
    <row r="118" spans="1:14">
      <c r="A118" s="14"/>
      <c r="N118" s="14"/>
    </row>
    <row r="119" spans="1:14">
      <c r="A119" s="14"/>
      <c r="N119" s="14"/>
    </row>
    <row r="120" spans="1:14">
      <c r="A120" s="14"/>
      <c r="N120" s="14"/>
    </row>
    <row r="121" spans="1:14">
      <c r="A121" s="14"/>
      <c r="N121" s="14"/>
    </row>
    <row r="122" spans="1:14">
      <c r="A122" s="14"/>
      <c r="N122" s="14"/>
    </row>
  </sheetData>
  <mergeCells count="3">
    <mergeCell ref="D5:H5"/>
    <mergeCell ref="I5:J5"/>
    <mergeCell ref="K5:K6"/>
  </mergeCells>
  <hyperlinks>
    <hyperlink ref="O1" location="Índice!A1" display="Voltar ao Índice" xr:uid="{B6D9C8B2-EE48-4146-899F-3A846019840C}"/>
  </hyperlinks>
  <pageMargins left="0.70866141732283472" right="0.70866141732283472" top="0.74803149606299213" bottom="0.74803149606299213" header="0.31496062992125984" footer="0.31496062992125984"/>
  <pageSetup paperSize="9" orientation="landscape" r:id="rId1"/>
  <headerFooter>
    <oddHeader>&amp;CPT
Anexo 5</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94242-88E2-40A4-92D8-BC9EA00D2B10}">
  <sheetPr>
    <tabColor theme="6" tint="0.79998168889431442"/>
    <pageSetUpPr fitToPage="1"/>
  </sheetPr>
  <dimension ref="A1:M38"/>
  <sheetViews>
    <sheetView showGridLines="0" zoomScale="90" zoomScaleNormal="90" zoomScalePageLayoutView="70" workbookViewId="0">
      <selection activeCell="N4" sqref="N4"/>
    </sheetView>
  </sheetViews>
  <sheetFormatPr defaultColWidth="9.140625" defaultRowHeight="18"/>
  <cols>
    <col min="1" max="1" width="5.85546875" style="3" customWidth="1"/>
    <col min="2" max="2" width="9.140625" style="212" customWidth="1"/>
    <col min="3" max="3" width="85.42578125" style="3" customWidth="1"/>
    <col min="4" max="11" width="15.7109375" style="3" customWidth="1"/>
    <col min="12" max="12" width="4.7109375" style="3" customWidth="1"/>
    <col min="13" max="13" width="13.42578125" style="3" customWidth="1"/>
    <col min="14" max="16384" width="9.140625" style="3"/>
  </cols>
  <sheetData>
    <row r="1" spans="1:13" ht="27">
      <c r="A1" s="775"/>
      <c r="B1" s="2" t="s">
        <v>690</v>
      </c>
      <c r="C1" s="212"/>
      <c r="M1" s="5" t="s">
        <v>889</v>
      </c>
    </row>
    <row r="2" spans="1:13">
      <c r="A2" s="212"/>
      <c r="B2" s="6" t="s">
        <v>1923</v>
      </c>
      <c r="M2" s="480"/>
    </row>
    <row r="3" spans="1:13" s="4" customFormat="1" ht="13.5">
      <c r="B3" s="481"/>
      <c r="C3" s="480"/>
      <c r="D3" s="481"/>
      <c r="E3" s="481"/>
      <c r="F3" s="481"/>
      <c r="G3" s="481"/>
      <c r="H3" s="481"/>
      <c r="I3" s="481"/>
      <c r="J3" s="481"/>
      <c r="K3" s="481"/>
      <c r="M3" s="480"/>
    </row>
    <row r="4" spans="1:13" s="4" customFormat="1" ht="20.100000000000001" customHeight="1">
      <c r="B4" s="481"/>
      <c r="C4" s="480"/>
      <c r="D4" s="1208" t="s">
        <v>4</v>
      </c>
      <c r="E4" s="1208" t="s">
        <v>5</v>
      </c>
      <c r="F4" s="1208" t="s">
        <v>6</v>
      </c>
      <c r="G4" s="1208" t="s">
        <v>41</v>
      </c>
      <c r="H4" s="1208" t="s">
        <v>42</v>
      </c>
      <c r="I4" s="1208" t="s">
        <v>96</v>
      </c>
      <c r="J4" s="1208" t="s">
        <v>97</v>
      </c>
      <c r="K4" s="1208" t="s">
        <v>98</v>
      </c>
      <c r="L4" s="3"/>
    </row>
    <row r="5" spans="1:13" s="4" customFormat="1" ht="65.25" customHeight="1" thickBot="1">
      <c r="B5" s="1209"/>
      <c r="C5" s="1209"/>
      <c r="D5" s="1210" t="s">
        <v>696</v>
      </c>
      <c r="E5" s="1210" t="s">
        <v>697</v>
      </c>
      <c r="F5" s="1210" t="s">
        <v>698</v>
      </c>
      <c r="G5" s="1210" t="s">
        <v>1483</v>
      </c>
      <c r="H5" s="1210" t="s">
        <v>699</v>
      </c>
      <c r="I5" s="1210" t="s">
        <v>700</v>
      </c>
      <c r="J5" s="1210" t="s">
        <v>92</v>
      </c>
      <c r="K5" s="1210" t="s">
        <v>701</v>
      </c>
      <c r="L5" s="3"/>
    </row>
    <row r="6" spans="1:13" s="14" customFormat="1" ht="24" customHeight="1">
      <c r="A6" s="1974"/>
      <c r="B6" s="1211" t="s">
        <v>340</v>
      </c>
      <c r="C6" s="1212" t="s">
        <v>702</v>
      </c>
      <c r="D6" s="1213"/>
      <c r="E6" s="1214"/>
      <c r="F6" s="1215"/>
      <c r="G6" s="1216"/>
      <c r="H6" s="1217"/>
      <c r="I6" s="1217"/>
      <c r="J6" s="1217"/>
      <c r="K6" s="1217"/>
      <c r="L6" s="3"/>
    </row>
    <row r="7" spans="1:13" s="14" customFormat="1" ht="24" customHeight="1">
      <c r="B7" s="490" t="s">
        <v>342</v>
      </c>
      <c r="C7" s="1218" t="s">
        <v>703</v>
      </c>
      <c r="D7" s="1219"/>
      <c r="E7" s="1219"/>
      <c r="F7" s="1220"/>
      <c r="G7" s="1179"/>
      <c r="H7" s="1221"/>
      <c r="I7" s="1221"/>
      <c r="J7" s="1221"/>
      <c r="K7" s="1221"/>
      <c r="L7" s="3"/>
    </row>
    <row r="8" spans="1:13" s="14" customFormat="1" ht="24" customHeight="1">
      <c r="B8" s="490">
        <v>1</v>
      </c>
      <c r="C8" s="1218" t="s">
        <v>704</v>
      </c>
      <c r="D8" s="1219">
        <v>70.627774599999995</v>
      </c>
      <c r="E8" s="1219">
        <v>60.2267388</v>
      </c>
      <c r="F8" s="1222"/>
      <c r="G8" s="1179" t="s">
        <v>1747</v>
      </c>
      <c r="H8" s="1219">
        <v>183.1963188</v>
      </c>
      <c r="I8" s="1219">
        <v>183.1963188</v>
      </c>
      <c r="J8" s="1219">
        <v>183.1963188</v>
      </c>
      <c r="K8" s="1219">
        <v>122.0327758</v>
      </c>
      <c r="L8" s="3"/>
    </row>
    <row r="9" spans="1:13" s="14" customFormat="1" ht="24" customHeight="1">
      <c r="B9" s="490">
        <v>2</v>
      </c>
      <c r="C9" s="1218" t="s">
        <v>705</v>
      </c>
      <c r="D9" s="3"/>
      <c r="E9" s="1222"/>
      <c r="F9" s="1223"/>
      <c r="G9" s="1221"/>
      <c r="H9" s="1221"/>
      <c r="I9" s="1221"/>
      <c r="J9" s="1221"/>
      <c r="K9" s="1221"/>
      <c r="L9" s="3"/>
    </row>
    <row r="10" spans="1:13" s="14" customFormat="1" ht="24" customHeight="1">
      <c r="B10" s="490" t="s">
        <v>221</v>
      </c>
      <c r="C10" s="1218" t="s">
        <v>706</v>
      </c>
      <c r="D10" s="1222"/>
      <c r="E10" s="1222"/>
      <c r="F10" s="1223"/>
      <c r="G10" s="1222"/>
      <c r="H10" s="1221"/>
      <c r="I10" s="1221"/>
      <c r="J10" s="1221"/>
      <c r="K10" s="1221"/>
      <c r="L10" s="3"/>
    </row>
    <row r="11" spans="1:13" s="14" customFormat="1" ht="24" customHeight="1">
      <c r="B11" s="490" t="s">
        <v>707</v>
      </c>
      <c r="C11" s="1218" t="s">
        <v>708</v>
      </c>
      <c r="D11" s="1222"/>
      <c r="E11" s="1222"/>
      <c r="F11" s="1223"/>
      <c r="G11" s="1222"/>
      <c r="H11" s="1221"/>
      <c r="I11" s="1221"/>
      <c r="J11" s="1221"/>
      <c r="K11" s="1221"/>
      <c r="L11" s="3"/>
    </row>
    <row r="12" spans="1:13" s="14" customFormat="1" ht="24" customHeight="1">
      <c r="B12" s="490" t="s">
        <v>709</v>
      </c>
      <c r="C12" s="1218" t="s">
        <v>710</v>
      </c>
      <c r="D12" s="1222"/>
      <c r="E12" s="1222"/>
      <c r="F12" s="1223"/>
      <c r="G12" s="1222"/>
      <c r="H12" s="1221"/>
      <c r="I12" s="1221"/>
      <c r="J12" s="1221"/>
      <c r="K12" s="1221"/>
      <c r="L12" s="3"/>
    </row>
    <row r="13" spans="1:13" s="14" customFormat="1" ht="24" customHeight="1">
      <c r="B13" s="490">
        <v>3</v>
      </c>
      <c r="C13" s="1218" t="s">
        <v>711</v>
      </c>
      <c r="D13" s="1222"/>
      <c r="E13" s="1222"/>
      <c r="F13" s="1222"/>
      <c r="G13" s="1222"/>
      <c r="H13" s="1219"/>
      <c r="I13" s="1219"/>
      <c r="J13" s="1219"/>
      <c r="K13" s="1219"/>
      <c r="L13" s="3"/>
    </row>
    <row r="14" spans="1:13" s="14" customFormat="1" ht="24" customHeight="1">
      <c r="B14" s="490">
        <v>4</v>
      </c>
      <c r="C14" s="1218" t="s">
        <v>712</v>
      </c>
      <c r="D14" s="1222"/>
      <c r="E14" s="1222"/>
      <c r="F14" s="1222"/>
      <c r="G14" s="1222"/>
      <c r="H14" s="1219">
        <v>45.400051399999995</v>
      </c>
      <c r="I14" s="1219">
        <v>0.75337549999999998</v>
      </c>
      <c r="J14" s="1219">
        <v>0.75337549999999998</v>
      </c>
      <c r="K14" s="1219">
        <v>0.15067510000000001</v>
      </c>
      <c r="L14" s="3"/>
    </row>
    <row r="15" spans="1:13" s="14" customFormat="1" ht="24" customHeight="1">
      <c r="B15" s="1224">
        <v>5</v>
      </c>
      <c r="C15" s="1225" t="s">
        <v>713</v>
      </c>
      <c r="D15" s="1226"/>
      <c r="E15" s="1226"/>
      <c r="F15" s="1226"/>
      <c r="G15" s="1226"/>
      <c r="H15" s="1227"/>
      <c r="I15" s="1227"/>
      <c r="J15" s="1227"/>
      <c r="K15" s="1227"/>
      <c r="L15" s="3"/>
    </row>
    <row r="16" spans="1:13" s="14" customFormat="1" ht="24" customHeight="1" thickBot="1">
      <c r="B16" s="496">
        <v>6</v>
      </c>
      <c r="C16" s="1228" t="s">
        <v>40</v>
      </c>
      <c r="D16" s="1229"/>
      <c r="E16" s="1229"/>
      <c r="F16" s="1229"/>
      <c r="G16" s="1229"/>
      <c r="H16" s="1230">
        <v>228.5963702</v>
      </c>
      <c r="I16" s="1230">
        <v>183.9496943</v>
      </c>
      <c r="J16" s="1230">
        <v>183.9496943</v>
      </c>
      <c r="K16" s="1230">
        <v>122.18345090000001</v>
      </c>
      <c r="L16" s="3"/>
    </row>
    <row r="17" spans="2:11" s="1" customFormat="1" ht="13.5">
      <c r="B17" s="267"/>
    </row>
    <row r="18" spans="2:11" s="1" customFormat="1" ht="13.5">
      <c r="B18" s="267"/>
    </row>
    <row r="19" spans="2:11" s="1" customFormat="1" ht="13.5">
      <c r="B19" s="267"/>
      <c r="H19" s="483"/>
      <c r="I19" s="483"/>
      <c r="J19" s="483"/>
      <c r="K19" s="483"/>
    </row>
    <row r="20" spans="2:11" s="24" customFormat="1" ht="15">
      <c r="B20" s="305"/>
    </row>
    <row r="21" spans="2:11" s="24" customFormat="1" ht="15">
      <c r="B21" s="305"/>
    </row>
    <row r="37" spans="13:13" ht="27.75">
      <c r="M37" s="473"/>
    </row>
    <row r="38" spans="13:13">
      <c r="M38" s="469"/>
    </row>
  </sheetData>
  <hyperlinks>
    <hyperlink ref="M1" location="Índice!A1" display="Voltar ao Índice" xr:uid="{4832BB8E-1E47-4F32-A6B9-6E5B8A9118B3}"/>
  </hyperlinks>
  <pageMargins left="0.70866141732283472" right="0.70866141732283472" top="0.74803149606299213" bottom="0.74803149606299213" header="0.31496062992125984" footer="0.31496062992125984"/>
  <pageSetup paperSize="9" scale="67" orientation="landscape" r:id="rId1"/>
  <headerFooter>
    <oddHeader>&amp;CPT
Anexo XXV</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AD472-89DF-49E1-99F7-205BC2A114B6}">
  <sheetPr>
    <tabColor theme="6" tint="0.79998168889431442"/>
    <pageSetUpPr fitToPage="1"/>
  </sheetPr>
  <dimension ref="A1:L21"/>
  <sheetViews>
    <sheetView showGridLines="0" zoomScale="90" zoomScaleNormal="90" zoomScalePageLayoutView="70" workbookViewId="0">
      <selection activeCell="N4" sqref="N4"/>
    </sheetView>
  </sheetViews>
  <sheetFormatPr defaultColWidth="9.140625" defaultRowHeight="18"/>
  <cols>
    <col min="1" max="1" width="4.7109375" style="3" customWidth="1"/>
    <col min="2" max="2" width="9.140625" style="3"/>
    <col min="3" max="3" width="79.140625" style="3" customWidth="1"/>
    <col min="4" max="5" width="15.7109375" style="3" customWidth="1"/>
    <col min="6" max="6" width="22.5703125" style="3" customWidth="1"/>
    <col min="7" max="7" width="15.140625" style="3" customWidth="1"/>
    <col min="8" max="16384" width="9.140625" style="3"/>
  </cols>
  <sheetData>
    <row r="1" spans="1:12" ht="21.75">
      <c r="B1" s="2" t="s">
        <v>691</v>
      </c>
      <c r="G1" s="90"/>
    </row>
    <row r="2" spans="1:12" ht="13.5" customHeight="1">
      <c r="B2" s="6" t="s">
        <v>1923</v>
      </c>
      <c r="C2" s="6"/>
      <c r="D2" s="562"/>
      <c r="E2" s="562"/>
      <c r="G2" s="5" t="s">
        <v>889</v>
      </c>
    </row>
    <row r="3" spans="1:12" s="24" customFormat="1">
      <c r="B3" s="480"/>
      <c r="C3" s="711"/>
      <c r="D3" s="1023" t="s">
        <v>4</v>
      </c>
      <c r="E3" s="1023" t="s">
        <v>5</v>
      </c>
      <c r="F3" s="3"/>
      <c r="H3" s="3"/>
      <c r="I3" s="3"/>
      <c r="J3" s="3"/>
      <c r="K3" s="3"/>
      <c r="L3" s="3"/>
    </row>
    <row r="4" spans="1:12" s="24" customFormat="1">
      <c r="B4" s="480"/>
      <c r="C4" s="2021"/>
      <c r="D4" s="2023" t="s">
        <v>92</v>
      </c>
      <c r="E4" s="2023" t="s">
        <v>701</v>
      </c>
      <c r="F4" s="3"/>
      <c r="H4" s="3"/>
      <c r="I4" s="3"/>
      <c r="J4" s="3"/>
      <c r="K4" s="3"/>
      <c r="L4" s="3"/>
    </row>
    <row r="5" spans="1:12" s="24" customFormat="1" ht="15" customHeight="1" thickBot="1">
      <c r="B5" s="719"/>
      <c r="C5" s="2022"/>
      <c r="D5" s="2024"/>
      <c r="E5" s="2024"/>
      <c r="F5" s="3"/>
      <c r="H5" s="3"/>
      <c r="I5" s="3"/>
      <c r="J5" s="3"/>
      <c r="K5" s="3"/>
      <c r="L5" s="3"/>
    </row>
    <row r="6" spans="1:12" s="24" customFormat="1" ht="24.95" customHeight="1">
      <c r="A6" s="14"/>
      <c r="B6" s="1211">
        <v>1</v>
      </c>
      <c r="C6" s="1212" t="s">
        <v>714</v>
      </c>
      <c r="D6" s="1231">
        <v>0</v>
      </c>
      <c r="E6" s="1231">
        <v>0</v>
      </c>
      <c r="F6" s="3"/>
      <c r="H6" s="3"/>
      <c r="I6" s="3"/>
      <c r="J6" s="3"/>
      <c r="K6" s="3"/>
      <c r="L6" s="3"/>
    </row>
    <row r="7" spans="1:12" s="24" customFormat="1" ht="24.95" customHeight="1">
      <c r="A7" s="14"/>
      <c r="B7" s="490">
        <v>2</v>
      </c>
      <c r="C7" s="1232" t="s">
        <v>715</v>
      </c>
      <c r="D7" s="1233"/>
      <c r="E7" s="1234">
        <v>0</v>
      </c>
      <c r="F7" s="3"/>
      <c r="H7" s="3"/>
      <c r="I7" s="3"/>
      <c r="J7" s="3"/>
      <c r="K7" s="3"/>
      <c r="L7" s="3"/>
    </row>
    <row r="8" spans="1:12" s="24" customFormat="1" ht="24.95" customHeight="1">
      <c r="A8" s="14"/>
      <c r="B8" s="490">
        <v>3</v>
      </c>
      <c r="C8" s="1232" t="s">
        <v>716</v>
      </c>
      <c r="D8" s="1233"/>
      <c r="E8" s="1234">
        <v>0</v>
      </c>
      <c r="F8" s="3"/>
      <c r="H8" s="3"/>
      <c r="I8" s="3"/>
      <c r="J8" s="3"/>
      <c r="K8" s="3"/>
      <c r="L8" s="3"/>
    </row>
    <row r="9" spans="1:12" s="24" customFormat="1" ht="24.95" customHeight="1">
      <c r="A9" s="14"/>
      <c r="B9" s="490">
        <v>4</v>
      </c>
      <c r="C9" s="1218" t="s">
        <v>717</v>
      </c>
      <c r="D9" s="1234">
        <v>103.1263063</v>
      </c>
      <c r="E9" s="1234">
        <v>52.684614400000001</v>
      </c>
      <c r="F9" s="3"/>
      <c r="H9" s="3"/>
      <c r="I9" s="3"/>
      <c r="J9" s="3"/>
      <c r="K9" s="3"/>
      <c r="L9" s="3"/>
    </row>
    <row r="10" spans="1:12" s="24" customFormat="1" ht="24.95" customHeight="1">
      <c r="A10" s="14"/>
      <c r="B10" s="490" t="s">
        <v>346</v>
      </c>
      <c r="C10" s="1218" t="s">
        <v>2324</v>
      </c>
      <c r="D10" s="1234">
        <v>0</v>
      </c>
      <c r="E10" s="1234">
        <v>0</v>
      </c>
      <c r="F10" s="3"/>
      <c r="H10" s="3"/>
      <c r="I10" s="3"/>
      <c r="J10" s="3"/>
      <c r="K10" s="3"/>
      <c r="L10" s="3"/>
    </row>
    <row r="11" spans="1:12" s="24" customFormat="1" ht="24.95" customHeight="1" thickBot="1">
      <c r="A11" s="14"/>
      <c r="B11" s="1235">
        <v>5</v>
      </c>
      <c r="C11" s="1236" t="s">
        <v>718</v>
      </c>
      <c r="D11" s="1237">
        <v>103.1263063</v>
      </c>
      <c r="E11" s="1237">
        <v>52.684614400000001</v>
      </c>
      <c r="F11" s="3"/>
      <c r="H11" s="3"/>
      <c r="I11" s="3"/>
      <c r="J11" s="3"/>
      <c r="K11" s="3"/>
      <c r="L11" s="3"/>
    </row>
    <row r="12" spans="1:12" ht="20.100000000000001" customHeight="1"/>
    <row r="13" spans="1:12">
      <c r="B13" s="157"/>
    </row>
    <row r="14" spans="1:12">
      <c r="B14" s="553"/>
      <c r="C14" s="6"/>
      <c r="D14" s="6"/>
      <c r="E14" s="6"/>
    </row>
    <row r="15" spans="1:12">
      <c r="B15" s="6"/>
      <c r="C15" s="6"/>
      <c r="D15" s="6"/>
      <c r="E15" s="6"/>
    </row>
    <row r="16" spans="1:12">
      <c r="B16" s="6"/>
      <c r="C16" s="6"/>
      <c r="D16" s="6"/>
      <c r="E16" s="6"/>
    </row>
    <row r="17" spans="2:5">
      <c r="B17" s="6"/>
      <c r="C17" s="6"/>
      <c r="D17" s="6"/>
      <c r="E17" s="6"/>
    </row>
    <row r="18" spans="2:5">
      <c r="B18" s="6"/>
      <c r="C18" s="6"/>
      <c r="D18" s="6"/>
      <c r="E18" s="6"/>
    </row>
    <row r="19" spans="2:5">
      <c r="B19" s="6"/>
      <c r="C19" s="6"/>
      <c r="D19" s="6"/>
      <c r="E19" s="6"/>
    </row>
    <row r="20" spans="2:5">
      <c r="B20" s="6"/>
      <c r="C20" s="6"/>
      <c r="D20" s="6"/>
      <c r="E20" s="6"/>
    </row>
    <row r="21" spans="2:5">
      <c r="B21" s="6"/>
      <c r="C21" s="6"/>
      <c r="D21" s="6"/>
      <c r="E21" s="6"/>
    </row>
  </sheetData>
  <mergeCells count="3">
    <mergeCell ref="C4:C5"/>
    <mergeCell ref="D4:D5"/>
    <mergeCell ref="E4:E5"/>
  </mergeCells>
  <hyperlinks>
    <hyperlink ref="G2" location="Índice!A1" display="Voltar ao Índice" xr:uid="{1F1A2607-5E34-4AE4-BE0E-3F5DFEA5A0BD}"/>
  </hyperlinks>
  <pageMargins left="0.70866141732283472" right="0.70866141732283472" top="0.74803149606299213" bottom="0.74803149606299213" header="0.31496062992125984" footer="0.31496062992125984"/>
  <pageSetup paperSize="9" scale="99" orientation="landscape" r:id="rId1"/>
  <headerFooter>
    <oddHeader>&amp;CPT
Anexo XXV</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7F217-B9A1-48AF-993F-AA5F6986D577}">
  <sheetPr>
    <tabColor theme="6" tint="0.79998168889431442"/>
    <pageSetUpPr fitToPage="1"/>
  </sheetPr>
  <dimension ref="B1:Q24"/>
  <sheetViews>
    <sheetView showGridLines="0" zoomScale="90" zoomScaleNormal="90" zoomScalePageLayoutView="70" workbookViewId="0">
      <selection activeCell="N4" sqref="N4"/>
    </sheetView>
  </sheetViews>
  <sheetFormatPr defaultColWidth="9.140625" defaultRowHeight="18"/>
  <cols>
    <col min="1" max="1" width="4.7109375" style="3" customWidth="1"/>
    <col min="2" max="2" width="9.140625" style="182"/>
    <col min="3" max="3" width="63.28515625" style="3" customWidth="1"/>
    <col min="4" max="14" width="11" style="3" customWidth="1"/>
    <col min="15" max="15" width="12.7109375" style="186" customWidth="1"/>
    <col min="16" max="16" width="4.7109375" style="3" customWidth="1"/>
    <col min="17" max="17" width="16.140625" style="3" customWidth="1"/>
    <col min="18" max="16384" width="9.140625" style="3"/>
  </cols>
  <sheetData>
    <row r="1" spans="2:17" ht="21.75">
      <c r="B1" s="2" t="s">
        <v>692</v>
      </c>
      <c r="Q1" s="90"/>
    </row>
    <row r="2" spans="2:17">
      <c r="B2" s="6" t="s">
        <v>1923</v>
      </c>
      <c r="Q2" s="5" t="s">
        <v>889</v>
      </c>
    </row>
    <row r="3" spans="2:17">
      <c r="B3" s="475"/>
    </row>
    <row r="4" spans="2:17">
      <c r="B4" s="475"/>
    </row>
    <row r="5" spans="2:17" s="1" customFormat="1" ht="20.100000000000001" customHeight="1">
      <c r="B5" s="644"/>
      <c r="C5" s="2025" t="s">
        <v>719</v>
      </c>
      <c r="D5" s="2027" t="s">
        <v>603</v>
      </c>
      <c r="E5" s="2027"/>
      <c r="F5" s="2027"/>
      <c r="G5" s="2027"/>
      <c r="H5" s="2027"/>
      <c r="I5" s="2027"/>
      <c r="J5" s="2027"/>
      <c r="K5" s="2027"/>
      <c r="L5" s="2027"/>
      <c r="M5" s="2027"/>
      <c r="N5" s="2027"/>
      <c r="O5" s="319"/>
    </row>
    <row r="6" spans="2:17" s="1" customFormat="1" ht="20.100000000000001" customHeight="1">
      <c r="B6" s="644"/>
      <c r="C6" s="2025"/>
      <c r="D6" s="715" t="s">
        <v>4</v>
      </c>
      <c r="E6" s="715" t="s">
        <v>5</v>
      </c>
      <c r="F6" s="715" t="s">
        <v>6</v>
      </c>
      <c r="G6" s="715" t="s">
        <v>41</v>
      </c>
      <c r="H6" s="715" t="s">
        <v>42</v>
      </c>
      <c r="I6" s="715" t="s">
        <v>96</v>
      </c>
      <c r="J6" s="715" t="s">
        <v>97</v>
      </c>
      <c r="K6" s="715" t="s">
        <v>98</v>
      </c>
      <c r="L6" s="715" t="s">
        <v>226</v>
      </c>
      <c r="M6" s="715" t="s">
        <v>227</v>
      </c>
      <c r="N6" s="715" t="s">
        <v>228</v>
      </c>
      <c r="O6" s="715" t="s">
        <v>229</v>
      </c>
    </row>
    <row r="7" spans="2:17" s="1" customFormat="1" ht="27.75" customHeight="1" thickBot="1">
      <c r="B7" s="647"/>
      <c r="C7" s="2026"/>
      <c r="D7" s="713">
        <v>0</v>
      </c>
      <c r="E7" s="713">
        <v>0.02</v>
      </c>
      <c r="F7" s="713">
        <v>0.04</v>
      </c>
      <c r="G7" s="713">
        <v>0.1</v>
      </c>
      <c r="H7" s="713">
        <v>0.2</v>
      </c>
      <c r="I7" s="713">
        <v>0.5</v>
      </c>
      <c r="J7" s="713">
        <v>0.7</v>
      </c>
      <c r="K7" s="713">
        <v>0.75</v>
      </c>
      <c r="L7" s="713">
        <v>1</v>
      </c>
      <c r="M7" s="713">
        <v>1.5</v>
      </c>
      <c r="N7" s="714" t="s">
        <v>605</v>
      </c>
      <c r="O7" s="1025" t="s">
        <v>1484</v>
      </c>
    </row>
    <row r="8" spans="2:17" s="1" customFormat="1" ht="20.100000000000001" customHeight="1">
      <c r="B8" s="653">
        <v>1</v>
      </c>
      <c r="C8" s="476" t="s">
        <v>629</v>
      </c>
      <c r="D8" s="477"/>
      <c r="E8" s="477"/>
      <c r="F8" s="477"/>
      <c r="G8" s="477"/>
      <c r="H8" s="477"/>
      <c r="I8" s="477"/>
      <c r="J8" s="477"/>
      <c r="K8" s="477"/>
      <c r="L8" s="477"/>
      <c r="M8" s="477"/>
      <c r="N8" s="477"/>
      <c r="O8" s="477">
        <v>0</v>
      </c>
    </row>
    <row r="9" spans="2:17" s="1" customFormat="1" ht="20.100000000000001" customHeight="1">
      <c r="B9" s="654">
        <v>2</v>
      </c>
      <c r="C9" s="349" t="s">
        <v>720</v>
      </c>
      <c r="D9" s="9"/>
      <c r="E9" s="9"/>
      <c r="F9" s="9"/>
      <c r="G9" s="9"/>
      <c r="H9" s="9"/>
      <c r="I9" s="9"/>
      <c r="J9" s="9"/>
      <c r="K9" s="9"/>
      <c r="L9" s="9"/>
      <c r="M9" s="9"/>
      <c r="N9" s="9"/>
      <c r="O9" s="9">
        <v>0</v>
      </c>
    </row>
    <row r="10" spans="2:17" s="1" customFormat="1" ht="20.100000000000001" customHeight="1">
      <c r="B10" s="654">
        <v>3</v>
      </c>
      <c r="C10" s="349" t="s">
        <v>593</v>
      </c>
      <c r="D10" s="9"/>
      <c r="E10" s="9"/>
      <c r="F10" s="9"/>
      <c r="G10" s="9"/>
      <c r="H10" s="9"/>
      <c r="I10" s="9"/>
      <c r="J10" s="9"/>
      <c r="K10" s="9"/>
      <c r="L10" s="9"/>
      <c r="M10" s="9"/>
      <c r="N10" s="9"/>
      <c r="O10" s="9">
        <v>0</v>
      </c>
    </row>
    <row r="11" spans="2:17" s="1" customFormat="1" ht="20.100000000000001" customHeight="1">
      <c r="B11" s="654">
        <v>4</v>
      </c>
      <c r="C11" s="349" t="s">
        <v>594</v>
      </c>
      <c r="D11" s="9"/>
      <c r="E11" s="9"/>
      <c r="F11" s="9"/>
      <c r="G11" s="9"/>
      <c r="H11" s="9"/>
      <c r="I11" s="9"/>
      <c r="J11" s="9"/>
      <c r="K11" s="9"/>
      <c r="L11" s="9"/>
      <c r="M11" s="9"/>
      <c r="N11" s="9"/>
      <c r="O11" s="9">
        <v>0</v>
      </c>
    </row>
    <row r="12" spans="2:17" s="1" customFormat="1" ht="20.100000000000001" customHeight="1">
      <c r="B12" s="654">
        <v>5</v>
      </c>
      <c r="C12" s="349" t="s">
        <v>595</v>
      </c>
      <c r="D12" s="9"/>
      <c r="E12" s="9"/>
      <c r="F12" s="9"/>
      <c r="G12" s="9"/>
      <c r="H12" s="9"/>
      <c r="I12" s="9"/>
      <c r="J12" s="9"/>
      <c r="K12" s="9"/>
      <c r="L12" s="9"/>
      <c r="M12" s="9"/>
      <c r="N12" s="9"/>
      <c r="O12" s="9">
        <v>0</v>
      </c>
    </row>
    <row r="13" spans="2:17" s="1" customFormat="1" ht="20.100000000000001" customHeight="1">
      <c r="B13" s="654">
        <v>6</v>
      </c>
      <c r="C13" s="349" t="s">
        <v>353</v>
      </c>
      <c r="D13" s="9"/>
      <c r="E13" s="9">
        <v>487.68966181000002</v>
      </c>
      <c r="F13" s="9"/>
      <c r="G13" s="9"/>
      <c r="H13" s="9">
        <v>15.14429992</v>
      </c>
      <c r="I13" s="9">
        <v>87.616306959999989</v>
      </c>
      <c r="J13" s="9"/>
      <c r="K13" s="9"/>
      <c r="L13" s="9"/>
      <c r="M13" s="9"/>
      <c r="N13" s="9"/>
      <c r="O13" s="9">
        <v>590.45026869000003</v>
      </c>
    </row>
    <row r="14" spans="2:17" s="1" customFormat="1" ht="20.100000000000001" customHeight="1">
      <c r="B14" s="654">
        <v>7</v>
      </c>
      <c r="C14" s="349" t="s">
        <v>359</v>
      </c>
      <c r="D14" s="9"/>
      <c r="E14" s="9"/>
      <c r="F14" s="9"/>
      <c r="G14" s="9"/>
      <c r="H14" s="9"/>
      <c r="I14" s="9"/>
      <c r="J14" s="9"/>
      <c r="K14" s="9"/>
      <c r="L14" s="9">
        <v>8.6713134000000007</v>
      </c>
      <c r="M14" s="9"/>
      <c r="N14" s="9"/>
      <c r="O14" s="9">
        <v>8.6713134000000007</v>
      </c>
    </row>
    <row r="15" spans="2:17" s="1" customFormat="1" ht="20.100000000000001" customHeight="1">
      <c r="B15" s="654">
        <v>8</v>
      </c>
      <c r="C15" s="349" t="s">
        <v>596</v>
      </c>
      <c r="D15" s="9"/>
      <c r="E15" s="9"/>
      <c r="F15" s="9"/>
      <c r="G15" s="9"/>
      <c r="H15" s="9"/>
      <c r="I15" s="9"/>
      <c r="J15" s="9"/>
      <c r="K15" s="9"/>
      <c r="L15" s="9"/>
      <c r="M15" s="9"/>
      <c r="N15" s="9"/>
      <c r="O15" s="9">
        <v>0</v>
      </c>
    </row>
    <row r="16" spans="2:17" s="1" customFormat="1" ht="20.100000000000001" customHeight="1">
      <c r="B16" s="654">
        <v>9</v>
      </c>
      <c r="C16" s="223" t="s">
        <v>599</v>
      </c>
      <c r="D16" s="9"/>
      <c r="E16" s="9"/>
      <c r="F16" s="9"/>
      <c r="G16" s="9"/>
      <c r="H16" s="9"/>
      <c r="I16" s="9"/>
      <c r="J16" s="9"/>
      <c r="K16" s="9"/>
      <c r="L16" s="9"/>
      <c r="M16" s="9"/>
      <c r="N16" s="9"/>
      <c r="O16" s="9">
        <v>0</v>
      </c>
    </row>
    <row r="17" spans="2:15" s="1" customFormat="1" ht="20.100000000000001" customHeight="1">
      <c r="B17" s="655">
        <v>10</v>
      </c>
      <c r="C17" s="373" t="s">
        <v>601</v>
      </c>
      <c r="D17" s="12"/>
      <c r="E17" s="12"/>
      <c r="F17" s="12"/>
      <c r="G17" s="12"/>
      <c r="H17" s="12"/>
      <c r="I17" s="12"/>
      <c r="J17" s="12"/>
      <c r="K17" s="12"/>
      <c r="L17" s="12"/>
      <c r="M17" s="12"/>
      <c r="N17" s="12"/>
      <c r="O17" s="12">
        <v>0</v>
      </c>
    </row>
    <row r="18" spans="2:15" s="1" customFormat="1" ht="20.100000000000001" customHeight="1" thickBot="1">
      <c r="B18" s="282">
        <v>11</v>
      </c>
      <c r="C18" s="376" t="s">
        <v>234</v>
      </c>
      <c r="D18" s="13">
        <v>0</v>
      </c>
      <c r="E18" s="13">
        <v>487.68966181000002</v>
      </c>
      <c r="F18" s="13">
        <v>0</v>
      </c>
      <c r="G18" s="13">
        <v>0</v>
      </c>
      <c r="H18" s="13">
        <v>15.14429992</v>
      </c>
      <c r="I18" s="13">
        <v>87.616306959999989</v>
      </c>
      <c r="J18" s="13">
        <v>0</v>
      </c>
      <c r="K18" s="13">
        <v>0</v>
      </c>
      <c r="L18" s="13">
        <v>8.6713134000000007</v>
      </c>
      <c r="M18" s="13">
        <v>0</v>
      </c>
      <c r="N18" s="13">
        <v>0</v>
      </c>
      <c r="O18" s="13">
        <v>599.12158209000006</v>
      </c>
    </row>
    <row r="19" spans="2:15" s="562" customFormat="1" ht="15">
      <c r="B19" s="566"/>
      <c r="D19" s="464"/>
      <c r="E19" s="464"/>
      <c r="F19" s="464"/>
      <c r="G19" s="464"/>
      <c r="H19" s="464"/>
      <c r="I19" s="464"/>
      <c r="J19" s="464"/>
      <c r="K19" s="464"/>
      <c r="L19" s="464"/>
      <c r="M19" s="464"/>
      <c r="N19" s="464"/>
      <c r="O19" s="464"/>
    </row>
    <row r="20" spans="2:15" s="562" customFormat="1" ht="15">
      <c r="B20" s="566"/>
    </row>
    <row r="21" spans="2:15" s="6" customFormat="1">
      <c r="B21" s="478"/>
    </row>
    <row r="22" spans="2:15" s="6" customFormat="1">
      <c r="B22" s="478"/>
    </row>
    <row r="23" spans="2:15" s="6" customFormat="1">
      <c r="B23" s="478"/>
    </row>
    <row r="24" spans="2:15" s="6" customFormat="1">
      <c r="B24" s="478"/>
    </row>
  </sheetData>
  <mergeCells count="2">
    <mergeCell ref="C5:C7"/>
    <mergeCell ref="D5:N5"/>
  </mergeCells>
  <hyperlinks>
    <hyperlink ref="Q2" location="Índice!A1" display="Voltar ao Índice" xr:uid="{1A327800-EA48-4348-805B-72702EDAE7FB}"/>
  </hyperlinks>
  <pageMargins left="0.70866141732283472" right="0.70866141732283472" top="0.74803149606299213" bottom="0.74803149606299213" header="0.31496062992125984" footer="0.31496062992125984"/>
  <pageSetup paperSize="9" scale="70" orientation="landscape" r:id="rId1"/>
  <headerFooter>
    <oddHeader>&amp;CPT
Anexo XXV</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E4453-A6EA-4645-8324-FD3D3CAACE83}">
  <sheetPr>
    <tabColor theme="6" tint="0.79998168889431442"/>
  </sheetPr>
  <dimension ref="B1:U28"/>
  <sheetViews>
    <sheetView showGridLines="0" zoomScale="90" zoomScaleNormal="90" zoomScalePageLayoutView="70" workbookViewId="0">
      <selection activeCell="N4" sqref="N4"/>
    </sheetView>
  </sheetViews>
  <sheetFormatPr defaultColWidth="9.140625" defaultRowHeight="18"/>
  <cols>
    <col min="1" max="1" width="4.7109375" style="3" customWidth="1"/>
    <col min="2" max="2" width="40.140625" style="3" customWidth="1"/>
    <col min="3" max="3" width="17.140625" style="3" customWidth="1"/>
    <col min="4" max="10" width="16.7109375" style="3" customWidth="1"/>
    <col min="11" max="11" width="5.42578125" style="3" customWidth="1"/>
    <col min="12" max="12" width="13.85546875" style="3" customWidth="1"/>
    <col min="13" max="16384" width="9.140625" style="3"/>
  </cols>
  <sheetData>
    <row r="1" spans="2:14" ht="21.75">
      <c r="B1" s="2" t="s">
        <v>1485</v>
      </c>
      <c r="L1" s="90"/>
    </row>
    <row r="2" spans="2:14" ht="18.95" customHeight="1">
      <c r="B2" s="6" t="s">
        <v>1923</v>
      </c>
      <c r="E2" s="465"/>
      <c r="L2" s="5" t="s">
        <v>889</v>
      </c>
    </row>
    <row r="3" spans="2:14">
      <c r="B3" s="466"/>
      <c r="C3" s="467"/>
      <c r="D3" s="468"/>
      <c r="E3" s="467"/>
      <c r="F3" s="467"/>
      <c r="G3" s="467"/>
      <c r="H3" s="467"/>
      <c r="I3" s="467"/>
      <c r="J3" s="467"/>
      <c r="K3" s="467"/>
      <c r="N3" s="469"/>
    </row>
    <row r="4" spans="2:14" s="562" customFormat="1" ht="20.100000000000001" customHeight="1">
      <c r="B4" s="557"/>
      <c r="C4" s="284"/>
      <c r="D4" s="284" t="s">
        <v>4</v>
      </c>
      <c r="E4" s="284" t="s">
        <v>5</v>
      </c>
      <c r="F4" s="284" t="s">
        <v>6</v>
      </c>
      <c r="G4" s="284" t="s">
        <v>41</v>
      </c>
      <c r="H4" s="284" t="s">
        <v>42</v>
      </c>
      <c r="I4" s="284" t="s">
        <v>96</v>
      </c>
      <c r="J4" s="284" t="s">
        <v>97</v>
      </c>
      <c r="K4" s="284"/>
    </row>
    <row r="5" spans="2:14" s="321" customFormat="1" ht="24.95" customHeight="1">
      <c r="B5" s="2028"/>
      <c r="C5" s="2028" t="s">
        <v>721</v>
      </c>
      <c r="D5" s="2028" t="s">
        <v>92</v>
      </c>
      <c r="E5" s="2028" t="s">
        <v>722</v>
      </c>
      <c r="F5" s="2028" t="s">
        <v>622</v>
      </c>
      <c r="G5" s="2028" t="s">
        <v>623</v>
      </c>
      <c r="H5" s="2028" t="s">
        <v>624</v>
      </c>
      <c r="I5" s="2028" t="s">
        <v>701</v>
      </c>
      <c r="J5" s="2028" t="s">
        <v>723</v>
      </c>
      <c r="K5" s="644"/>
    </row>
    <row r="6" spans="2:14" s="321" customFormat="1" ht="39.75" customHeight="1" thickBot="1">
      <c r="B6" s="2029"/>
      <c r="C6" s="2029"/>
      <c r="D6" s="2029"/>
      <c r="E6" s="2029"/>
      <c r="F6" s="2029"/>
      <c r="G6" s="2029"/>
      <c r="H6" s="2029"/>
      <c r="I6" s="2029"/>
      <c r="J6" s="2029"/>
      <c r="K6" s="644"/>
    </row>
    <row r="7" spans="2:14" s="1" customFormat="1" ht="20.100000000000001" customHeight="1">
      <c r="B7" s="403" t="s">
        <v>1026</v>
      </c>
      <c r="C7" s="639"/>
      <c r="D7" s="175"/>
      <c r="E7" s="175"/>
      <c r="F7" s="175"/>
      <c r="G7" s="175"/>
      <c r="H7" s="175"/>
      <c r="I7" s="175"/>
      <c r="J7" s="175"/>
      <c r="K7" s="175"/>
    </row>
    <row r="8" spans="2:14" s="1" customFormat="1" ht="20.100000000000001" customHeight="1">
      <c r="B8" s="175"/>
      <c r="C8" s="285"/>
      <c r="D8" s="287"/>
      <c r="E8" s="470"/>
      <c r="F8" s="287"/>
      <c r="G8" s="470"/>
      <c r="H8" s="287"/>
      <c r="I8" s="287"/>
      <c r="J8" s="471"/>
      <c r="K8" s="617"/>
    </row>
    <row r="9" spans="2:14" s="1" customFormat="1" ht="20.100000000000001" customHeight="1">
      <c r="B9" s="175"/>
      <c r="C9" s="654" t="s">
        <v>1027</v>
      </c>
      <c r="D9" s="288">
        <v>0.99647675000000002</v>
      </c>
      <c r="E9" s="366">
        <v>1.0685782382780131E-3</v>
      </c>
      <c r="F9" s="288">
        <v>8</v>
      </c>
      <c r="G9" s="366">
        <v>0.53648267668563265</v>
      </c>
      <c r="H9" s="288">
        <v>0</v>
      </c>
      <c r="I9" s="288">
        <v>0.29395029</v>
      </c>
      <c r="J9" s="380">
        <v>0.29498961481822672</v>
      </c>
      <c r="K9" s="617"/>
    </row>
    <row r="10" spans="2:14" s="1" customFormat="1" ht="20.100000000000001" customHeight="1">
      <c r="B10" s="175"/>
      <c r="C10" s="654" t="s">
        <v>1028</v>
      </c>
      <c r="D10" s="288">
        <v>0.71751545999999999</v>
      </c>
      <c r="E10" s="366">
        <v>2.3305681218353121E-3</v>
      </c>
      <c r="F10" s="288">
        <v>31</v>
      </c>
      <c r="G10" s="366">
        <v>0.28864067330061433</v>
      </c>
      <c r="H10" s="288">
        <v>0</v>
      </c>
      <c r="I10" s="288">
        <v>0.23085188000000001</v>
      </c>
      <c r="J10" s="380">
        <v>0.32173784233842512</v>
      </c>
      <c r="K10" s="617"/>
    </row>
    <row r="11" spans="2:14" s="1" customFormat="1" ht="20.100000000000001" customHeight="1">
      <c r="B11" s="175"/>
      <c r="C11" s="654" t="s">
        <v>1029</v>
      </c>
      <c r="D11" s="288">
        <v>25.277613229999996</v>
      </c>
      <c r="E11" s="366">
        <v>4.1915894203275609E-3</v>
      </c>
      <c r="F11" s="288">
        <v>24</v>
      </c>
      <c r="G11" s="366">
        <v>0.3793798488618223</v>
      </c>
      <c r="H11" s="288">
        <v>0</v>
      </c>
      <c r="I11" s="288">
        <v>20.705972710000001</v>
      </c>
      <c r="J11" s="380">
        <v>0.81914271414175033</v>
      </c>
      <c r="K11" s="617"/>
    </row>
    <row r="12" spans="2:14" s="1" customFormat="1" ht="20.100000000000001" customHeight="1">
      <c r="B12" s="175"/>
      <c r="C12" s="654" t="s">
        <v>1030</v>
      </c>
      <c r="D12" s="288">
        <v>0.52015754000000003</v>
      </c>
      <c r="E12" s="366">
        <v>7.1999999999999998E-3</v>
      </c>
      <c r="F12" s="288">
        <v>41</v>
      </c>
      <c r="G12" s="366">
        <v>0.33600000000000002</v>
      </c>
      <c r="H12" s="288">
        <v>0</v>
      </c>
      <c r="I12" s="288">
        <v>0.32285052000000003</v>
      </c>
      <c r="J12" s="380">
        <v>0.62067834206147998</v>
      </c>
      <c r="K12" s="617"/>
    </row>
    <row r="13" spans="2:14" s="1" customFormat="1" ht="20.100000000000001" customHeight="1">
      <c r="B13" s="175"/>
      <c r="C13" s="654" t="s">
        <v>1031</v>
      </c>
      <c r="D13" s="288">
        <v>0.75617743000000004</v>
      </c>
      <c r="E13" s="366">
        <v>1.6316528729242816E-2</v>
      </c>
      <c r="F13" s="288">
        <v>37</v>
      </c>
      <c r="G13" s="366">
        <v>0.41041901160287209</v>
      </c>
      <c r="H13" s="288">
        <v>0</v>
      </c>
      <c r="I13" s="288">
        <v>0.76427362999999993</v>
      </c>
      <c r="J13" s="380">
        <v>1.010706742402685</v>
      </c>
      <c r="K13" s="617"/>
    </row>
    <row r="14" spans="2:14" s="1" customFormat="1" ht="20.100000000000001" customHeight="1">
      <c r="B14" s="175"/>
      <c r="C14" s="654" t="s">
        <v>1032</v>
      </c>
      <c r="D14" s="288">
        <v>3.3863067500000001</v>
      </c>
      <c r="E14" s="366">
        <v>5.0830807561955224E-2</v>
      </c>
      <c r="F14" s="288">
        <v>33</v>
      </c>
      <c r="G14" s="366">
        <v>0.37569886263493413</v>
      </c>
      <c r="H14" s="288">
        <v>0</v>
      </c>
      <c r="I14" s="288">
        <v>5.2234767599999996</v>
      </c>
      <c r="J14" s="380">
        <v>1.5425291189042256</v>
      </c>
      <c r="K14" s="617"/>
    </row>
    <row r="15" spans="2:14" s="1" customFormat="1" ht="20.100000000000001" customHeight="1">
      <c r="B15" s="175"/>
      <c r="C15" s="654" t="s">
        <v>1033</v>
      </c>
      <c r="D15" s="288">
        <v>0</v>
      </c>
      <c r="E15" s="366">
        <v>0</v>
      </c>
      <c r="F15" s="288">
        <v>0</v>
      </c>
      <c r="G15" s="366">
        <v>0</v>
      </c>
      <c r="H15" s="288">
        <v>0</v>
      </c>
      <c r="I15" s="288">
        <v>0</v>
      </c>
      <c r="J15" s="380">
        <v>0</v>
      </c>
      <c r="K15" s="617"/>
    </row>
    <row r="16" spans="2:14" s="1" customFormat="1" ht="20.100000000000001" customHeight="1">
      <c r="B16" s="175"/>
      <c r="C16" s="639" t="s">
        <v>1034</v>
      </c>
      <c r="D16" s="618">
        <v>0</v>
      </c>
      <c r="E16" s="619">
        <v>0</v>
      </c>
      <c r="F16" s="618">
        <v>0</v>
      </c>
      <c r="G16" s="619">
        <v>0</v>
      </c>
      <c r="H16" s="618">
        <v>0</v>
      </c>
      <c r="I16" s="618">
        <v>0</v>
      </c>
      <c r="J16" s="1238">
        <v>0</v>
      </c>
      <c r="K16" s="617"/>
    </row>
    <row r="17" spans="2:21" s="1" customFormat="1" ht="20.100000000000001" customHeight="1" thickBot="1">
      <c r="B17" s="303" t="s">
        <v>1035</v>
      </c>
      <c r="C17" s="387"/>
      <c r="D17" s="317">
        <v>31.654247160000001</v>
      </c>
      <c r="E17" s="472">
        <v>9.4042102588422442E-3</v>
      </c>
      <c r="F17" s="317">
        <v>174</v>
      </c>
      <c r="G17" s="472">
        <v>0.38190976927767184</v>
      </c>
      <c r="H17" s="317">
        <v>0</v>
      </c>
      <c r="I17" s="317">
        <v>27.54137579</v>
      </c>
      <c r="J17" s="412">
        <v>0.87006889330682635</v>
      </c>
      <c r="K17" s="716"/>
    </row>
    <row r="18" spans="2:21" s="1" customFormat="1" ht="36.75" customHeight="1" thickBot="1">
      <c r="B18" s="303" t="s">
        <v>724</v>
      </c>
      <c r="C18" s="387"/>
      <c r="D18" s="317">
        <v>31.654247160000001</v>
      </c>
      <c r="E18" s="472">
        <v>9.4042102588422442E-3</v>
      </c>
      <c r="F18" s="317">
        <v>174</v>
      </c>
      <c r="G18" s="472">
        <v>0.38190976927767184</v>
      </c>
      <c r="H18" s="317">
        <v>0</v>
      </c>
      <c r="I18" s="317">
        <v>27.54137579</v>
      </c>
      <c r="J18" s="412">
        <v>0.87006889330682635</v>
      </c>
      <c r="K18" s="716"/>
    </row>
    <row r="27" spans="2:21" ht="27.75">
      <c r="P27" s="473"/>
      <c r="Q27" s="474"/>
      <c r="R27" s="474"/>
      <c r="S27" s="474"/>
      <c r="T27" s="474"/>
      <c r="U27" s="474"/>
    </row>
    <row r="28" spans="2:21">
      <c r="P28" s="469"/>
    </row>
  </sheetData>
  <mergeCells count="9">
    <mergeCell ref="H5:H6"/>
    <mergeCell ref="I5:I6"/>
    <mergeCell ref="J5:J6"/>
    <mergeCell ref="B5:B6"/>
    <mergeCell ref="C5:C6"/>
    <mergeCell ref="D5:D6"/>
    <mergeCell ref="E5:E6"/>
    <mergeCell ref="F5:F6"/>
    <mergeCell ref="G5:G6"/>
  </mergeCells>
  <hyperlinks>
    <hyperlink ref="L2" location="Índice!A1" display="Voltar ao Índice" xr:uid="{1A54C257-B68A-4875-AEA8-FE04F24AAD67}"/>
  </hyperlinks>
  <pageMargins left="0.70866141732283472" right="0.70866141732283472" top="0.74803149606299213" bottom="0.74803149606299213" header="0.31496062992125984" footer="0.31496062992125984"/>
  <pageSetup paperSize="9" scale="95" fitToWidth="0" fitToHeight="0" orientation="landscape" r:id="rId1"/>
  <headerFooter>
    <oddHeader>&amp;CPT
Anexo XXV</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2DBAD-0532-4D8B-99D7-BF433FCAAA9D}">
  <sheetPr>
    <tabColor theme="6" tint="0.79998168889431442"/>
  </sheetPr>
  <dimension ref="A1:O18"/>
  <sheetViews>
    <sheetView showGridLines="0" zoomScale="90" zoomScaleNormal="90" zoomScalePageLayoutView="70" workbookViewId="0">
      <selection activeCell="N4" sqref="N4"/>
    </sheetView>
  </sheetViews>
  <sheetFormatPr defaultColWidth="9.140625" defaultRowHeight="18"/>
  <cols>
    <col min="1" max="1" width="4.7109375" style="3" customWidth="1"/>
    <col min="2" max="2" width="4" style="3" customWidth="1"/>
    <col min="3" max="3" width="29.7109375" style="3" customWidth="1"/>
    <col min="4" max="11" width="17" style="3" customWidth="1"/>
    <col min="12" max="12" width="5.42578125" style="3" customWidth="1"/>
    <col min="13" max="13" width="13.7109375" style="3" customWidth="1"/>
    <col min="14" max="16384" width="9.140625" style="3"/>
  </cols>
  <sheetData>
    <row r="1" spans="1:13" ht="24">
      <c r="A1" s="2"/>
      <c r="B1" s="462" t="s">
        <v>1691</v>
      </c>
      <c r="C1" s="2"/>
      <c r="D1" s="2"/>
      <c r="E1" s="2"/>
      <c r="F1" s="2"/>
      <c r="G1" s="2"/>
      <c r="H1" s="2"/>
      <c r="I1" s="2"/>
      <c r="M1" s="90"/>
    </row>
    <row r="2" spans="1:13" ht="18.95" customHeight="1">
      <c r="B2" s="6" t="s">
        <v>1923</v>
      </c>
      <c r="C2" s="388"/>
      <c r="M2" s="5" t="s">
        <v>889</v>
      </c>
    </row>
    <row r="4" spans="1:13" s="4" customFormat="1" ht="20.100000000000001" customHeight="1">
      <c r="C4" s="480"/>
      <c r="D4" s="1208" t="s">
        <v>4</v>
      </c>
      <c r="E4" s="1208" t="s">
        <v>5</v>
      </c>
      <c r="F4" s="1208" t="s">
        <v>6</v>
      </c>
      <c r="G4" s="1208" t="s">
        <v>41</v>
      </c>
      <c r="H4" s="1208" t="s">
        <v>42</v>
      </c>
      <c r="I4" s="1208" t="s">
        <v>96</v>
      </c>
      <c r="J4" s="1208" t="s">
        <v>97</v>
      </c>
      <c r="K4" s="1208" t="s">
        <v>98</v>
      </c>
      <c r="L4" s="1208"/>
    </row>
    <row r="5" spans="1:13" s="4" customFormat="1" ht="20.100000000000001" customHeight="1">
      <c r="C5" s="1239"/>
      <c r="D5" s="2030" t="s">
        <v>725</v>
      </c>
      <c r="E5" s="2030"/>
      <c r="F5" s="2030"/>
      <c r="G5" s="2030"/>
      <c r="H5" s="2030" t="s">
        <v>726</v>
      </c>
      <c r="I5" s="2030"/>
      <c r="J5" s="2030"/>
      <c r="K5" s="2030"/>
      <c r="L5" s="615"/>
    </row>
    <row r="6" spans="1:13" s="4" customFormat="1" ht="20.100000000000001" customHeight="1">
      <c r="B6" s="2031"/>
      <c r="C6" s="2031" t="s">
        <v>727</v>
      </c>
      <c r="D6" s="2033" t="s">
        <v>728</v>
      </c>
      <c r="E6" s="2033"/>
      <c r="F6" s="2033" t="s">
        <v>729</v>
      </c>
      <c r="G6" s="2033"/>
      <c r="H6" s="2033" t="s">
        <v>728</v>
      </c>
      <c r="I6" s="2033"/>
      <c r="J6" s="2033" t="s">
        <v>729</v>
      </c>
      <c r="K6" s="2033"/>
      <c r="L6" s="1240"/>
    </row>
    <row r="7" spans="1:13" s="4" customFormat="1" ht="20.100000000000001" customHeight="1" thickBot="1">
      <c r="B7" s="2032"/>
      <c r="C7" s="2032"/>
      <c r="D7" s="1241" t="s">
        <v>730</v>
      </c>
      <c r="E7" s="1241" t="s">
        <v>731</v>
      </c>
      <c r="F7" s="1241" t="s">
        <v>730</v>
      </c>
      <c r="G7" s="1241" t="s">
        <v>731</v>
      </c>
      <c r="H7" s="1241" t="s">
        <v>730</v>
      </c>
      <c r="I7" s="1241" t="s">
        <v>731</v>
      </c>
      <c r="J7" s="1241" t="s">
        <v>730</v>
      </c>
      <c r="K7" s="1241" t="s">
        <v>731</v>
      </c>
      <c r="L7" s="1240"/>
    </row>
    <row r="8" spans="1:13" s="4" customFormat="1" ht="20.100000000000001" customHeight="1">
      <c r="B8" s="1242">
        <v>1</v>
      </c>
      <c r="C8" s="1242" t="s">
        <v>732</v>
      </c>
      <c r="D8" s="1243">
        <v>112.74923170000001</v>
      </c>
      <c r="E8" s="1243">
        <v>0</v>
      </c>
      <c r="F8" s="1243">
        <v>253.48508760000001</v>
      </c>
      <c r="G8" s="1243">
        <v>0</v>
      </c>
      <c r="H8" s="1243">
        <v>0</v>
      </c>
      <c r="I8" s="1243">
        <v>0</v>
      </c>
      <c r="J8" s="1243">
        <v>0</v>
      </c>
      <c r="K8" s="1243">
        <v>0</v>
      </c>
      <c r="L8" s="1244"/>
    </row>
    <row r="9" spans="1:13" s="4" customFormat="1" ht="20.100000000000001" customHeight="1">
      <c r="B9" s="1218">
        <v>2</v>
      </c>
      <c r="C9" s="1218" t="s">
        <v>733</v>
      </c>
      <c r="D9" s="1245">
        <v>0</v>
      </c>
      <c r="E9" s="1245">
        <v>0</v>
      </c>
      <c r="F9" s="1245">
        <v>0</v>
      </c>
      <c r="G9" s="1245">
        <v>0</v>
      </c>
      <c r="H9" s="1245">
        <v>0</v>
      </c>
      <c r="I9" s="1245">
        <v>0</v>
      </c>
      <c r="J9" s="1245">
        <v>0</v>
      </c>
      <c r="K9" s="1245">
        <v>0</v>
      </c>
      <c r="L9" s="1244"/>
    </row>
    <row r="10" spans="1:13" s="4" customFormat="1" ht="20.100000000000001" customHeight="1">
      <c r="B10" s="1218">
        <v>3</v>
      </c>
      <c r="C10" s="1218" t="s">
        <v>734</v>
      </c>
      <c r="D10" s="1245">
        <v>0</v>
      </c>
      <c r="E10" s="1245">
        <v>0</v>
      </c>
      <c r="F10" s="1245">
        <v>0</v>
      </c>
      <c r="G10" s="1245">
        <v>0</v>
      </c>
      <c r="H10" s="1245">
        <v>0</v>
      </c>
      <c r="I10" s="1245">
        <v>45.400051399999995</v>
      </c>
      <c r="J10" s="1245">
        <v>0</v>
      </c>
      <c r="K10" s="1245">
        <v>0</v>
      </c>
      <c r="L10" s="1244"/>
    </row>
    <row r="11" spans="1:13" s="4" customFormat="1" ht="20.100000000000001" customHeight="1">
      <c r="B11" s="1218">
        <v>4</v>
      </c>
      <c r="C11" s="1218" t="s">
        <v>735</v>
      </c>
      <c r="D11" s="1245">
        <v>0</v>
      </c>
      <c r="E11" s="1245">
        <v>0</v>
      </c>
      <c r="F11" s="1245">
        <v>0</v>
      </c>
      <c r="G11" s="1245">
        <v>0</v>
      </c>
      <c r="H11" s="1245">
        <v>0</v>
      </c>
      <c r="I11" s="1245">
        <v>0</v>
      </c>
      <c r="J11" s="1245">
        <v>0</v>
      </c>
      <c r="K11" s="1245">
        <v>0</v>
      </c>
      <c r="L11" s="1244"/>
    </row>
    <row r="12" spans="1:13" s="4" customFormat="1" ht="20.100000000000001" customHeight="1">
      <c r="B12" s="1218">
        <v>5</v>
      </c>
      <c r="C12" s="1218" t="s">
        <v>736</v>
      </c>
      <c r="D12" s="1245">
        <v>0</v>
      </c>
      <c r="E12" s="1245">
        <v>0</v>
      </c>
      <c r="F12" s="1245">
        <v>0</v>
      </c>
      <c r="G12" s="1245">
        <v>0</v>
      </c>
      <c r="H12" s="1245">
        <v>0</v>
      </c>
      <c r="I12" s="1245">
        <v>0</v>
      </c>
      <c r="J12" s="1245">
        <v>0</v>
      </c>
      <c r="K12" s="1245">
        <v>0</v>
      </c>
      <c r="L12" s="1244"/>
    </row>
    <row r="13" spans="1:13" s="4" customFormat="1" ht="20.100000000000001" customHeight="1">
      <c r="B13" s="1218">
        <v>6</v>
      </c>
      <c r="C13" s="1218" t="s">
        <v>737</v>
      </c>
      <c r="D13" s="1245">
        <v>0</v>
      </c>
      <c r="E13" s="1245">
        <v>0</v>
      </c>
      <c r="F13" s="1245">
        <v>0</v>
      </c>
      <c r="G13" s="1245">
        <v>0</v>
      </c>
      <c r="H13" s="1245">
        <v>0</v>
      </c>
      <c r="I13" s="1245">
        <v>0</v>
      </c>
      <c r="J13" s="1245">
        <v>0</v>
      </c>
      <c r="K13" s="1245">
        <v>0</v>
      </c>
      <c r="L13" s="1244"/>
    </row>
    <row r="14" spans="1:13" s="4" customFormat="1" ht="20.100000000000001" customHeight="1">
      <c r="B14" s="1218">
        <v>7</v>
      </c>
      <c r="C14" s="1218" t="s">
        <v>99</v>
      </c>
      <c r="D14" s="1245">
        <v>0</v>
      </c>
      <c r="E14" s="1245">
        <v>0</v>
      </c>
      <c r="F14" s="1245">
        <v>0</v>
      </c>
      <c r="G14" s="1245">
        <v>0</v>
      </c>
      <c r="H14" s="1245">
        <v>0</v>
      </c>
      <c r="I14" s="1245">
        <v>0</v>
      </c>
      <c r="J14" s="1245">
        <v>0</v>
      </c>
      <c r="K14" s="1245">
        <v>0</v>
      </c>
      <c r="L14" s="1244"/>
    </row>
    <row r="15" spans="1:13" s="4" customFormat="1" ht="20.100000000000001" customHeight="1">
      <c r="B15" s="1225">
        <v>8</v>
      </c>
      <c r="C15" s="1225" t="s">
        <v>738</v>
      </c>
      <c r="D15" s="1246">
        <v>0</v>
      </c>
      <c r="E15" s="1246">
        <v>0</v>
      </c>
      <c r="F15" s="1246">
        <v>0</v>
      </c>
      <c r="G15" s="1246">
        <v>0</v>
      </c>
      <c r="H15" s="1246">
        <v>0</v>
      </c>
      <c r="I15" s="1246">
        <v>0</v>
      </c>
      <c r="J15" s="1246">
        <v>0</v>
      </c>
      <c r="K15" s="1246">
        <v>0</v>
      </c>
      <c r="L15" s="1244"/>
    </row>
    <row r="16" spans="1:13" s="4" customFormat="1" ht="20.100000000000001" customHeight="1" thickBot="1">
      <c r="B16" s="1228">
        <v>9</v>
      </c>
      <c r="C16" s="1228" t="s">
        <v>40</v>
      </c>
      <c r="D16" s="1247">
        <v>112.74923170000001</v>
      </c>
      <c r="E16" s="1247">
        <v>0</v>
      </c>
      <c r="F16" s="1247">
        <v>253.48508760000001</v>
      </c>
      <c r="G16" s="1247">
        <v>0</v>
      </c>
      <c r="H16" s="1247">
        <v>0</v>
      </c>
      <c r="I16" s="1247">
        <v>45.400051399999995</v>
      </c>
      <c r="J16" s="1247">
        <v>0</v>
      </c>
      <c r="K16" s="1247">
        <v>0</v>
      </c>
      <c r="L16" s="1244"/>
    </row>
    <row r="17" spans="4:15" s="4" customFormat="1" ht="20.100000000000001" customHeight="1">
      <c r="D17" s="1248"/>
      <c r="E17" s="1248"/>
      <c r="F17" s="1248"/>
      <c r="G17" s="1248"/>
      <c r="H17" s="1248"/>
      <c r="I17" s="1248"/>
      <c r="J17" s="1248"/>
      <c r="K17" s="1248"/>
      <c r="L17" s="1248"/>
    </row>
    <row r="18" spans="4:15" s="4" customFormat="1" ht="13.5">
      <c r="O18" s="717"/>
    </row>
  </sheetData>
  <mergeCells count="8">
    <mergeCell ref="D5:G5"/>
    <mergeCell ref="H5:K5"/>
    <mergeCell ref="B6:B7"/>
    <mergeCell ref="C6:C7"/>
    <mergeCell ref="D6:E6"/>
    <mergeCell ref="F6:G6"/>
    <mergeCell ref="H6:I6"/>
    <mergeCell ref="J6:K6"/>
  </mergeCells>
  <hyperlinks>
    <hyperlink ref="M2" location="Índice!A1" display="Voltar ao Índice" xr:uid="{F4D64705-4CC3-4503-8C45-AD419B5F99A8}"/>
  </hyperlinks>
  <pageMargins left="0.70866141732283472" right="0.70866141732283472" top="0.74803149606299213" bottom="0.74803149606299213" header="0.31496062992125984" footer="0.31496062992125984"/>
  <pageSetup paperSize="9" scale="90" fitToWidth="0" fitToHeight="0" orientation="landscape" r:id="rId1"/>
  <headerFooter>
    <oddHeader>&amp;CPT
Anexo XXV</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7A1DC-2A1C-44A2-87E3-218D5A51C1E6}">
  <sheetPr>
    <tabColor theme="6" tint="0.79998168889431442"/>
  </sheetPr>
  <dimension ref="A1:I146"/>
  <sheetViews>
    <sheetView showGridLines="0" zoomScale="90" zoomScaleNormal="90" zoomScalePageLayoutView="80" workbookViewId="0">
      <selection activeCell="N4" sqref="N4"/>
    </sheetView>
  </sheetViews>
  <sheetFormatPr defaultColWidth="9" defaultRowHeight="18"/>
  <cols>
    <col min="1" max="1" width="4.7109375" style="3" customWidth="1"/>
    <col min="2" max="2" width="9.140625" style="3" customWidth="1"/>
    <col min="3" max="3" width="135" style="3" customWidth="1"/>
    <col min="4" max="5" width="20.7109375" style="4" customWidth="1"/>
    <col min="6" max="6" width="14.5703125" style="3" customWidth="1"/>
    <col min="7" max="16384" width="9" style="3"/>
  </cols>
  <sheetData>
    <row r="1" spans="2:9" ht="17.45" customHeight="1">
      <c r="B1" s="2" t="s">
        <v>101</v>
      </c>
      <c r="F1" s="5" t="s">
        <v>889</v>
      </c>
    </row>
    <row r="2" spans="2:9">
      <c r="B2" s="6" t="s">
        <v>1923</v>
      </c>
      <c r="C2" s="6"/>
      <c r="D2" s="1"/>
      <c r="E2" s="1"/>
    </row>
    <row r="3" spans="2:9">
      <c r="B3" s="7"/>
      <c r="C3" s="562"/>
      <c r="D3" s="1"/>
      <c r="E3" s="1"/>
    </row>
    <row r="4" spans="2:9" ht="99" customHeight="1">
      <c r="B4" s="1"/>
      <c r="C4" s="1"/>
      <c r="D4" s="1026" t="s">
        <v>103</v>
      </c>
      <c r="E4" s="1026" t="s">
        <v>1995</v>
      </c>
    </row>
    <row r="5" spans="2:9" ht="24.95" customHeight="1">
      <c r="B5" s="1981" t="s">
        <v>104</v>
      </c>
      <c r="C5" s="1981"/>
      <c r="D5" s="1981"/>
      <c r="E5" s="1981"/>
    </row>
    <row r="6" spans="2:9" ht="20.100000000000001" customHeight="1">
      <c r="B6" s="1190">
        <v>1</v>
      </c>
      <c r="C6" s="1892" t="s">
        <v>105</v>
      </c>
      <c r="D6" s="325">
        <v>3016.4706671199997</v>
      </c>
      <c r="E6" s="1893"/>
    </row>
    <row r="7" spans="2:9" ht="20.100000000000001" customHeight="1">
      <c r="B7" s="370"/>
      <c r="C7" s="1894" t="s">
        <v>106</v>
      </c>
      <c r="D7" s="326">
        <v>3000</v>
      </c>
      <c r="E7" s="1895">
        <v>37</v>
      </c>
    </row>
    <row r="8" spans="2:9" ht="20.100000000000001" customHeight="1">
      <c r="B8" s="370"/>
      <c r="C8" s="1894" t="s">
        <v>107</v>
      </c>
      <c r="D8" s="326"/>
      <c r="E8" s="1895"/>
    </row>
    <row r="9" spans="2:9" ht="20.100000000000001" customHeight="1">
      <c r="B9" s="370"/>
      <c r="C9" s="1894" t="s">
        <v>108</v>
      </c>
      <c r="D9" s="326"/>
      <c r="E9" s="1895"/>
    </row>
    <row r="10" spans="2:9" ht="20.100000000000001" customHeight="1">
      <c r="B10" s="370">
        <v>2</v>
      </c>
      <c r="C10" s="1894" t="s">
        <v>109</v>
      </c>
      <c r="D10" s="326">
        <v>1620.6301881400002</v>
      </c>
      <c r="E10" s="1895" t="s">
        <v>1978</v>
      </c>
    </row>
    <row r="11" spans="2:9" ht="20.100000000000001" customHeight="1">
      <c r="B11" s="370">
        <v>3</v>
      </c>
      <c r="C11" s="1894" t="s">
        <v>110</v>
      </c>
      <c r="D11" s="326">
        <v>1151.3642836400004</v>
      </c>
      <c r="E11" s="1895" t="s">
        <v>1978</v>
      </c>
      <c r="I11" s="11"/>
    </row>
    <row r="12" spans="2:9" ht="20.100000000000001" customHeight="1">
      <c r="B12" s="370" t="s">
        <v>111</v>
      </c>
      <c r="C12" s="1894" t="s">
        <v>112</v>
      </c>
      <c r="D12" s="326">
        <v>0</v>
      </c>
      <c r="E12" s="1895"/>
    </row>
    <row r="13" spans="2:9" ht="27.95" customHeight="1">
      <c r="B13" s="370">
        <v>4</v>
      </c>
      <c r="C13" s="1894" t="s">
        <v>113</v>
      </c>
      <c r="D13" s="326">
        <v>-9.5456839700000007</v>
      </c>
      <c r="E13" s="1895">
        <v>45</v>
      </c>
    </row>
    <row r="14" spans="2:9" ht="20.100000000000001" customHeight="1">
      <c r="B14" s="370">
        <v>5</v>
      </c>
      <c r="C14" s="1894" t="s">
        <v>114</v>
      </c>
      <c r="D14" s="326">
        <v>560.78460642999994</v>
      </c>
      <c r="E14" s="1895">
        <v>45</v>
      </c>
    </row>
    <row r="15" spans="2:9" ht="20.100000000000001" customHeight="1">
      <c r="B15" s="372" t="s">
        <v>115</v>
      </c>
      <c r="C15" s="1896" t="s">
        <v>116</v>
      </c>
      <c r="D15" s="1145">
        <v>246.65347219</v>
      </c>
      <c r="E15" s="1897">
        <v>44</v>
      </c>
    </row>
    <row r="16" spans="2:9" ht="20.100000000000001" customHeight="1" thickBot="1">
      <c r="B16" s="375">
        <v>6</v>
      </c>
      <c r="C16" s="1898" t="s">
        <v>117</v>
      </c>
      <c r="D16" s="1899">
        <v>6586.35753355</v>
      </c>
      <c r="E16" s="1900"/>
    </row>
    <row r="17" spans="2:5" ht="24.95" customHeight="1">
      <c r="B17" s="1982" t="s">
        <v>118</v>
      </c>
      <c r="C17" s="1982"/>
      <c r="D17" s="1982"/>
      <c r="E17" s="1982"/>
    </row>
    <row r="18" spans="2:5" s="14" customFormat="1" ht="20.100000000000001" customHeight="1">
      <c r="B18" s="1187">
        <v>7</v>
      </c>
      <c r="C18" s="1132" t="s">
        <v>119</v>
      </c>
      <c r="D18" s="1901">
        <v>-11.630981029999999</v>
      </c>
      <c r="E18" s="1902"/>
    </row>
    <row r="19" spans="2:5" s="14" customFormat="1" ht="20.100000000000001" customHeight="1">
      <c r="B19" s="370">
        <v>8</v>
      </c>
      <c r="C19" s="491" t="s">
        <v>120</v>
      </c>
      <c r="D19" s="326">
        <v>-206.38601331999999</v>
      </c>
      <c r="E19" s="1895" t="s">
        <v>1977</v>
      </c>
    </row>
    <row r="20" spans="2:5" s="14" customFormat="1" ht="20.100000000000001" customHeight="1">
      <c r="B20" s="370">
        <v>9</v>
      </c>
      <c r="C20" s="491" t="s">
        <v>21</v>
      </c>
      <c r="D20" s="326">
        <v>0</v>
      </c>
      <c r="E20" s="1895"/>
    </row>
    <row r="21" spans="2:5" ht="27" customHeight="1">
      <c r="B21" s="370">
        <v>10</v>
      </c>
      <c r="C21" s="491" t="s">
        <v>121</v>
      </c>
      <c r="D21" s="326">
        <v>-112.65498317000001</v>
      </c>
      <c r="E21" s="1895">
        <v>20</v>
      </c>
    </row>
    <row r="22" spans="2:5" ht="26.1" customHeight="1">
      <c r="B22" s="370">
        <v>11</v>
      </c>
      <c r="C22" s="491" t="s">
        <v>122</v>
      </c>
      <c r="D22" s="326">
        <v>611.39321273000007</v>
      </c>
      <c r="E22" s="1895">
        <v>43</v>
      </c>
    </row>
    <row r="23" spans="2:5" s="14" customFormat="1" ht="20.100000000000001" customHeight="1">
      <c r="B23" s="370">
        <v>12</v>
      </c>
      <c r="C23" s="491" t="s">
        <v>123</v>
      </c>
      <c r="D23" s="326">
        <v>0</v>
      </c>
      <c r="E23" s="1895"/>
    </row>
    <row r="24" spans="2:5" s="14" customFormat="1" ht="20.100000000000001" customHeight="1">
      <c r="B24" s="370">
        <v>13</v>
      </c>
      <c r="C24" s="491" t="s">
        <v>124</v>
      </c>
      <c r="D24" s="326">
        <v>0</v>
      </c>
      <c r="E24" s="1895"/>
    </row>
    <row r="25" spans="2:5" s="14" customFormat="1" ht="20.100000000000001" customHeight="1">
      <c r="B25" s="370">
        <v>14</v>
      </c>
      <c r="C25" s="491" t="s">
        <v>125</v>
      </c>
      <c r="D25" s="326">
        <v>0.46027028999999997</v>
      </c>
      <c r="E25" s="1895">
        <v>43</v>
      </c>
    </row>
    <row r="26" spans="2:5" s="14" customFormat="1" ht="20.100000000000001" customHeight="1">
      <c r="B26" s="370">
        <v>15</v>
      </c>
      <c r="C26" s="491" t="s">
        <v>126</v>
      </c>
      <c r="D26" s="326">
        <v>-111.72068087000001</v>
      </c>
      <c r="E26" s="1895">
        <v>21</v>
      </c>
    </row>
    <row r="27" spans="2:5" s="14" customFormat="1" ht="20.100000000000001" customHeight="1">
      <c r="B27" s="370">
        <v>16</v>
      </c>
      <c r="C27" s="491" t="s">
        <v>127</v>
      </c>
      <c r="D27" s="326">
        <v>-1.4299383600000002</v>
      </c>
      <c r="E27" s="1895"/>
    </row>
    <row r="28" spans="2:5" s="14" customFormat="1" ht="27" customHeight="1">
      <c r="B28" s="370">
        <v>17</v>
      </c>
      <c r="C28" s="491" t="s">
        <v>128</v>
      </c>
      <c r="D28" s="326">
        <v>0</v>
      </c>
      <c r="E28" s="1895"/>
    </row>
    <row r="29" spans="2:5" s="14" customFormat="1" ht="27" customHeight="1">
      <c r="B29" s="370">
        <v>18</v>
      </c>
      <c r="C29" s="491" t="s">
        <v>129</v>
      </c>
      <c r="D29" s="326">
        <v>0</v>
      </c>
      <c r="E29" s="1895"/>
    </row>
    <row r="30" spans="2:5" s="14" customFormat="1" ht="27" customHeight="1">
      <c r="B30" s="370">
        <v>19</v>
      </c>
      <c r="C30" s="491" t="s">
        <v>130</v>
      </c>
      <c r="D30" s="326">
        <v>0</v>
      </c>
      <c r="E30" s="1895"/>
    </row>
    <row r="31" spans="2:5" s="14" customFormat="1" ht="20.100000000000001" customHeight="1">
      <c r="B31" s="370">
        <v>20</v>
      </c>
      <c r="C31" s="491" t="s">
        <v>21</v>
      </c>
      <c r="D31" s="326"/>
      <c r="E31" s="1895"/>
    </row>
    <row r="32" spans="2:5" ht="27.95" customHeight="1">
      <c r="B32" s="370" t="s">
        <v>131</v>
      </c>
      <c r="C32" s="1894" t="s">
        <v>132</v>
      </c>
      <c r="D32" s="326">
        <v>-79.887885049999994</v>
      </c>
      <c r="E32" s="1895"/>
    </row>
    <row r="33" spans="2:6" s="14" customFormat="1" ht="20.100000000000001" customHeight="1">
      <c r="B33" s="370" t="s">
        <v>133</v>
      </c>
      <c r="C33" s="491" t="s">
        <v>134</v>
      </c>
      <c r="D33" s="326">
        <v>0</v>
      </c>
      <c r="E33" s="1895"/>
    </row>
    <row r="34" spans="2:6" s="14" customFormat="1" ht="20.100000000000001" customHeight="1">
      <c r="B34" s="370" t="s">
        <v>135</v>
      </c>
      <c r="C34" s="1382" t="s">
        <v>136</v>
      </c>
      <c r="D34" s="326">
        <v>-79.887885049999994</v>
      </c>
      <c r="E34" s="1895"/>
    </row>
    <row r="35" spans="2:6" s="14" customFormat="1" ht="20.100000000000001" customHeight="1">
      <c r="B35" s="370" t="s">
        <v>137</v>
      </c>
      <c r="C35" s="491" t="s">
        <v>138</v>
      </c>
      <c r="D35" s="326">
        <v>0</v>
      </c>
      <c r="E35" s="1895"/>
    </row>
    <row r="36" spans="2:6" ht="30" customHeight="1">
      <c r="B36" s="370">
        <v>21</v>
      </c>
      <c r="C36" s="1894" t="s">
        <v>1392</v>
      </c>
      <c r="D36" s="326">
        <v>0</v>
      </c>
      <c r="E36" s="1895">
        <v>20</v>
      </c>
    </row>
    <row r="37" spans="2:6" ht="20.100000000000001" customHeight="1">
      <c r="B37" s="370">
        <v>22</v>
      </c>
      <c r="C37" s="491" t="s">
        <v>139</v>
      </c>
      <c r="D37" s="326">
        <v>0</v>
      </c>
      <c r="E37" s="1895"/>
    </row>
    <row r="38" spans="2:6" ht="27.95" customHeight="1">
      <c r="B38" s="370">
        <v>23</v>
      </c>
      <c r="C38" s="1894" t="s">
        <v>140</v>
      </c>
      <c r="D38" s="326">
        <v>0</v>
      </c>
      <c r="E38" s="1895">
        <v>14</v>
      </c>
    </row>
    <row r="39" spans="2:6" s="14" customFormat="1" ht="20.100000000000001" customHeight="1">
      <c r="B39" s="370">
        <v>24</v>
      </c>
      <c r="C39" s="491" t="s">
        <v>21</v>
      </c>
      <c r="D39" s="326">
        <v>0</v>
      </c>
      <c r="E39" s="1895"/>
    </row>
    <row r="40" spans="2:6" s="14" customFormat="1" ht="20.100000000000001" customHeight="1">
      <c r="B40" s="370">
        <v>25</v>
      </c>
      <c r="C40" s="491" t="s">
        <v>141</v>
      </c>
      <c r="D40" s="326">
        <v>0</v>
      </c>
      <c r="E40" s="1895">
        <v>20</v>
      </c>
    </row>
    <row r="41" spans="2:6" s="14" customFormat="1" ht="20.100000000000001" customHeight="1">
      <c r="B41" s="370" t="s">
        <v>142</v>
      </c>
      <c r="C41" s="491" t="s">
        <v>143</v>
      </c>
      <c r="D41" s="326">
        <v>0</v>
      </c>
      <c r="E41" s="1895"/>
    </row>
    <row r="42" spans="2:6" ht="36.75" customHeight="1">
      <c r="B42" s="370" t="s">
        <v>144</v>
      </c>
      <c r="C42" s="1894" t="s">
        <v>145</v>
      </c>
      <c r="D42" s="326">
        <v>0</v>
      </c>
      <c r="E42" s="1895"/>
    </row>
    <row r="43" spans="2:6" s="14" customFormat="1" ht="20.100000000000001" customHeight="1">
      <c r="B43" s="370">
        <v>26</v>
      </c>
      <c r="C43" s="491" t="s">
        <v>21</v>
      </c>
      <c r="D43" s="326"/>
      <c r="E43" s="1895"/>
    </row>
    <row r="44" spans="2:6" s="14" customFormat="1" ht="20.100000000000001" customHeight="1">
      <c r="B44" s="370">
        <v>27</v>
      </c>
      <c r="C44" s="491" t="s">
        <v>1393</v>
      </c>
      <c r="D44" s="326">
        <v>0</v>
      </c>
      <c r="E44" s="1895"/>
      <c r="F44" s="1903"/>
    </row>
    <row r="45" spans="2:6" s="14" customFormat="1" ht="20.100000000000001" customHeight="1">
      <c r="B45" s="372" t="s">
        <v>146</v>
      </c>
      <c r="C45" s="1904" t="s">
        <v>921</v>
      </c>
      <c r="D45" s="1145">
        <v>-111.26150240999999</v>
      </c>
      <c r="E45" s="1897" t="s">
        <v>1976</v>
      </c>
      <c r="F45" s="1903"/>
    </row>
    <row r="46" spans="2:6" s="14" customFormat="1" ht="20.100000000000001" customHeight="1">
      <c r="B46" s="1905">
        <v>28</v>
      </c>
      <c r="C46" s="1906" t="s">
        <v>147</v>
      </c>
      <c r="D46" s="1907">
        <v>-23.118501189999932</v>
      </c>
      <c r="E46" s="1908"/>
    </row>
    <row r="47" spans="2:6" s="14" customFormat="1" ht="20.100000000000001" customHeight="1" thickBot="1">
      <c r="B47" s="1909">
        <v>29</v>
      </c>
      <c r="C47" s="499" t="s">
        <v>44</v>
      </c>
      <c r="D47" s="1899">
        <v>6563.2390323600002</v>
      </c>
      <c r="E47" s="1900"/>
    </row>
    <row r="48" spans="2:6" ht="24.95" customHeight="1">
      <c r="B48" s="1980" t="s">
        <v>148</v>
      </c>
      <c r="C48" s="1980"/>
      <c r="D48" s="1980"/>
      <c r="E48" s="1980"/>
    </row>
    <row r="49" spans="2:5" s="14" customFormat="1" ht="20.100000000000001" customHeight="1">
      <c r="B49" s="1190">
        <v>30</v>
      </c>
      <c r="C49" s="1910" t="s">
        <v>149</v>
      </c>
      <c r="D49" s="325">
        <v>399.99997999999999</v>
      </c>
      <c r="E49" s="1911">
        <v>40</v>
      </c>
    </row>
    <row r="50" spans="2:5" s="14" customFormat="1" ht="20.100000000000001" customHeight="1">
      <c r="B50" s="370">
        <v>31</v>
      </c>
      <c r="C50" s="491" t="s">
        <v>150</v>
      </c>
      <c r="D50" s="326">
        <v>399.99997999999999</v>
      </c>
      <c r="E50" s="1895"/>
    </row>
    <row r="51" spans="2:5" s="14" customFormat="1" ht="20.100000000000001" customHeight="1">
      <c r="B51" s="370">
        <v>32</v>
      </c>
      <c r="C51" s="491" t="s">
        <v>151</v>
      </c>
      <c r="D51" s="326">
        <v>0</v>
      </c>
      <c r="E51" s="1895"/>
    </row>
    <row r="52" spans="2:5" ht="27.95" customHeight="1">
      <c r="B52" s="370">
        <v>33</v>
      </c>
      <c r="C52" s="1894" t="s">
        <v>152</v>
      </c>
      <c r="D52" s="326">
        <v>0</v>
      </c>
      <c r="E52" s="1895"/>
    </row>
    <row r="53" spans="2:5" s="14" customFormat="1" ht="20.100000000000001" customHeight="1">
      <c r="B53" s="370" t="s">
        <v>153</v>
      </c>
      <c r="C53" s="491" t="s">
        <v>154</v>
      </c>
      <c r="D53" s="326">
        <v>0</v>
      </c>
      <c r="E53" s="1895"/>
    </row>
    <row r="54" spans="2:5" s="14" customFormat="1" ht="20.100000000000001" customHeight="1">
      <c r="B54" s="370" t="s">
        <v>155</v>
      </c>
      <c r="C54" s="491" t="s">
        <v>156</v>
      </c>
      <c r="D54" s="326">
        <v>0</v>
      </c>
      <c r="E54" s="1895"/>
    </row>
    <row r="55" spans="2:5" ht="27.95" customHeight="1">
      <c r="B55" s="370">
        <v>34</v>
      </c>
      <c r="C55" s="1894" t="s">
        <v>157</v>
      </c>
      <c r="D55" s="326">
        <v>93.372057289999987</v>
      </c>
      <c r="E55" s="1895">
        <v>45</v>
      </c>
    </row>
    <row r="56" spans="2:5" s="14" customFormat="1" ht="20.100000000000001" customHeight="1">
      <c r="B56" s="370">
        <v>35</v>
      </c>
      <c r="C56" s="491" t="s">
        <v>158</v>
      </c>
      <c r="D56" s="326">
        <v>-0.40263353000000002</v>
      </c>
      <c r="E56" s="1895">
        <v>45</v>
      </c>
    </row>
    <row r="57" spans="2:5" s="14" customFormat="1" ht="20.100000000000001" customHeight="1" thickBot="1">
      <c r="B57" s="372">
        <v>36</v>
      </c>
      <c r="C57" s="1904" t="s">
        <v>159</v>
      </c>
      <c r="D57" s="1145">
        <v>493.37203728999998</v>
      </c>
      <c r="E57" s="1897"/>
    </row>
    <row r="58" spans="2:5" ht="24.95" customHeight="1">
      <c r="B58" s="1980" t="s">
        <v>160</v>
      </c>
      <c r="C58" s="1980"/>
      <c r="D58" s="1980"/>
      <c r="E58" s="1980"/>
    </row>
    <row r="59" spans="2:5" s="14" customFormat="1" ht="20.100000000000001" customHeight="1">
      <c r="B59" s="1190">
        <v>37</v>
      </c>
      <c r="C59" s="1910" t="s">
        <v>161</v>
      </c>
      <c r="D59" s="325">
        <v>0</v>
      </c>
      <c r="E59" s="1911"/>
    </row>
    <row r="60" spans="2:5" ht="27.95" customHeight="1">
      <c r="B60" s="370">
        <v>38</v>
      </c>
      <c r="C60" s="1894" t="s">
        <v>162</v>
      </c>
      <c r="D60" s="326">
        <v>0</v>
      </c>
      <c r="E60" s="1895"/>
    </row>
    <row r="61" spans="2:5" ht="27.95" customHeight="1">
      <c r="B61" s="370">
        <v>39</v>
      </c>
      <c r="C61" s="1894" t="s">
        <v>163</v>
      </c>
      <c r="D61" s="326">
        <v>0</v>
      </c>
      <c r="E61" s="1895"/>
    </row>
    <row r="62" spans="2:5" ht="27.95" customHeight="1">
      <c r="B62" s="370">
        <v>40</v>
      </c>
      <c r="C62" s="1894" t="s">
        <v>164</v>
      </c>
      <c r="D62" s="326">
        <v>0</v>
      </c>
      <c r="E62" s="1895"/>
    </row>
    <row r="63" spans="2:5" s="14" customFormat="1" ht="20.100000000000001" customHeight="1">
      <c r="B63" s="370">
        <v>41</v>
      </c>
      <c r="C63" s="491" t="s">
        <v>21</v>
      </c>
      <c r="D63" s="326"/>
      <c r="E63" s="1895"/>
    </row>
    <row r="64" spans="2:5" s="14" customFormat="1" ht="20.100000000000001" customHeight="1">
      <c r="B64" s="370">
        <v>42</v>
      </c>
      <c r="C64" s="491" t="s">
        <v>1394</v>
      </c>
      <c r="D64" s="326">
        <v>0</v>
      </c>
      <c r="E64" s="1895"/>
    </row>
    <row r="65" spans="2:5" s="14" customFormat="1" ht="20.100000000000001" customHeight="1">
      <c r="B65" s="370" t="s">
        <v>165</v>
      </c>
      <c r="C65" s="491" t="s">
        <v>166</v>
      </c>
      <c r="D65" s="326">
        <v>0</v>
      </c>
      <c r="E65" s="1895"/>
    </row>
    <row r="66" spans="2:5" s="14" customFormat="1" ht="20.100000000000001" customHeight="1">
      <c r="B66" s="370">
        <v>43</v>
      </c>
      <c r="C66" s="491" t="s">
        <v>167</v>
      </c>
      <c r="D66" s="326">
        <v>0</v>
      </c>
      <c r="E66" s="1895"/>
    </row>
    <row r="67" spans="2:5" s="14" customFormat="1" ht="20.100000000000001" customHeight="1">
      <c r="B67" s="370">
        <v>44</v>
      </c>
      <c r="C67" s="491" t="s">
        <v>168</v>
      </c>
      <c r="D67" s="326">
        <v>493.37203728999998</v>
      </c>
      <c r="E67" s="1895"/>
    </row>
    <row r="68" spans="2:5" s="14" customFormat="1" ht="20.100000000000001" customHeight="1" thickBot="1">
      <c r="B68" s="372">
        <v>45</v>
      </c>
      <c r="C68" s="1904" t="s">
        <v>169</v>
      </c>
      <c r="D68" s="1145">
        <v>7056.61106965</v>
      </c>
      <c r="E68" s="1897"/>
    </row>
    <row r="69" spans="2:5" ht="24.95" customHeight="1">
      <c r="B69" s="1980" t="s">
        <v>170</v>
      </c>
      <c r="C69" s="1980"/>
      <c r="D69" s="1980"/>
      <c r="E69" s="1980"/>
    </row>
    <row r="70" spans="2:5" s="14" customFormat="1" ht="20.100000000000001" customHeight="1">
      <c r="B70" s="1190">
        <v>46</v>
      </c>
      <c r="C70" s="1910" t="s">
        <v>149</v>
      </c>
      <c r="D70" s="325">
        <v>992.23584065</v>
      </c>
      <c r="E70" s="1911">
        <v>26</v>
      </c>
    </row>
    <row r="71" spans="2:5" ht="27.95" customHeight="1">
      <c r="B71" s="370">
        <v>47</v>
      </c>
      <c r="C71" s="1894" t="s">
        <v>171</v>
      </c>
      <c r="D71" s="326">
        <v>0</v>
      </c>
      <c r="E71" s="1895"/>
    </row>
    <row r="72" spans="2:5" s="14" customFormat="1" ht="20.100000000000001" customHeight="1">
      <c r="B72" s="370" t="s">
        <v>172</v>
      </c>
      <c r="C72" s="491" t="s">
        <v>173</v>
      </c>
      <c r="D72" s="326">
        <v>0</v>
      </c>
      <c r="E72" s="1895"/>
    </row>
    <row r="73" spans="2:5" s="14" customFormat="1" ht="20.100000000000001" customHeight="1">
      <c r="B73" s="370" t="s">
        <v>174</v>
      </c>
      <c r="C73" s="491" t="s">
        <v>175</v>
      </c>
      <c r="D73" s="326">
        <v>0</v>
      </c>
      <c r="E73" s="1895"/>
    </row>
    <row r="74" spans="2:5" s="14" customFormat="1" ht="26.1" customHeight="1">
      <c r="B74" s="370">
        <v>48</v>
      </c>
      <c r="C74" s="491" t="s">
        <v>176</v>
      </c>
      <c r="D74" s="326">
        <v>219.32102075999998</v>
      </c>
      <c r="E74" s="1895" t="s">
        <v>1975</v>
      </c>
    </row>
    <row r="75" spans="2:5" s="14" customFormat="1" ht="20.100000000000001" customHeight="1">
      <c r="B75" s="370">
        <v>49</v>
      </c>
      <c r="C75" s="491" t="s">
        <v>177</v>
      </c>
      <c r="D75" s="326">
        <v>-1.82958402</v>
      </c>
      <c r="E75" s="1895"/>
    </row>
    <row r="76" spans="2:5" s="14" customFormat="1" ht="20.100000000000001" customHeight="1">
      <c r="B76" s="370">
        <v>50</v>
      </c>
      <c r="C76" s="491" t="s">
        <v>178</v>
      </c>
      <c r="D76" s="326">
        <v>78.195630909999991</v>
      </c>
      <c r="E76" s="1895"/>
    </row>
    <row r="77" spans="2:5" s="14" customFormat="1" ht="20.100000000000001" customHeight="1" thickBot="1">
      <c r="B77" s="372">
        <v>51</v>
      </c>
      <c r="C77" s="1904" t="s">
        <v>179</v>
      </c>
      <c r="D77" s="1145">
        <v>1289.7524923200001</v>
      </c>
      <c r="E77" s="1897"/>
    </row>
    <row r="78" spans="2:5" ht="24.95" customHeight="1">
      <c r="B78" s="1980" t="s">
        <v>180</v>
      </c>
      <c r="C78" s="1980"/>
      <c r="D78" s="1980"/>
      <c r="E78" s="1980"/>
    </row>
    <row r="79" spans="2:5" s="14" customFormat="1" ht="20.100000000000001" customHeight="1">
      <c r="B79" s="1190">
        <v>52</v>
      </c>
      <c r="C79" s="1910" t="s">
        <v>181</v>
      </c>
      <c r="D79" s="325">
        <v>0</v>
      </c>
      <c r="E79" s="1911"/>
    </row>
    <row r="80" spans="2:5" s="14" customFormat="1" ht="36" customHeight="1">
      <c r="B80" s="370">
        <v>53</v>
      </c>
      <c r="C80" s="491" t="s">
        <v>182</v>
      </c>
      <c r="D80" s="326">
        <v>0</v>
      </c>
      <c r="E80" s="1895"/>
    </row>
    <row r="81" spans="1:5" ht="27.95" customHeight="1">
      <c r="B81" s="370">
        <v>54</v>
      </c>
      <c r="C81" s="1894" t="s">
        <v>183</v>
      </c>
      <c r="D81" s="326">
        <v>0</v>
      </c>
      <c r="E81" s="1895"/>
    </row>
    <row r="82" spans="1:5" s="14" customFormat="1" ht="20.100000000000001" customHeight="1">
      <c r="B82" s="370" t="s">
        <v>184</v>
      </c>
      <c r="C82" s="491" t="s">
        <v>21</v>
      </c>
      <c r="D82" s="326"/>
      <c r="E82" s="1895"/>
    </row>
    <row r="83" spans="1:5" ht="27.95" customHeight="1">
      <c r="B83" s="370">
        <v>55</v>
      </c>
      <c r="C83" s="1894" t="s">
        <v>185</v>
      </c>
      <c r="D83" s="326">
        <v>-58.8</v>
      </c>
      <c r="E83" s="1895">
        <v>5</v>
      </c>
    </row>
    <row r="84" spans="1:5" s="14" customFormat="1" ht="20.100000000000001" customHeight="1">
      <c r="B84" s="370">
        <v>56</v>
      </c>
      <c r="C84" s="491" t="s">
        <v>21</v>
      </c>
      <c r="D84" s="326">
        <v>0</v>
      </c>
      <c r="E84" s="1895"/>
    </row>
    <row r="85" spans="1:5" s="14" customFormat="1" ht="20.100000000000001" customHeight="1">
      <c r="B85" s="370" t="s">
        <v>1395</v>
      </c>
      <c r="C85" s="491" t="s">
        <v>186</v>
      </c>
      <c r="D85" s="326">
        <v>0</v>
      </c>
      <c r="E85" s="1895"/>
    </row>
    <row r="86" spans="1:5" s="14" customFormat="1" ht="20.100000000000001" customHeight="1">
      <c r="B86" s="370" t="s">
        <v>187</v>
      </c>
      <c r="C86" s="491" t="s">
        <v>188</v>
      </c>
      <c r="D86" s="326">
        <v>-21.87823315</v>
      </c>
      <c r="E86" s="1895"/>
    </row>
    <row r="87" spans="1:5" s="14" customFormat="1" ht="20.100000000000001" customHeight="1">
      <c r="B87" s="370">
        <v>57</v>
      </c>
      <c r="C87" s="491" t="s">
        <v>189</v>
      </c>
      <c r="D87" s="326">
        <v>-80.678233149999997</v>
      </c>
      <c r="E87" s="1895"/>
    </row>
    <row r="88" spans="1:5" s="14" customFormat="1" ht="20.100000000000001" customHeight="1">
      <c r="B88" s="370">
        <v>58</v>
      </c>
      <c r="C88" s="491" t="s">
        <v>190</v>
      </c>
      <c r="D88" s="326">
        <v>1209.07425917</v>
      </c>
      <c r="E88" s="1895"/>
    </row>
    <row r="89" spans="1:5" s="14" customFormat="1" ht="20.100000000000001" customHeight="1">
      <c r="B89" s="370">
        <v>59</v>
      </c>
      <c r="C89" s="491" t="s">
        <v>191</v>
      </c>
      <c r="D89" s="326">
        <v>8265.68532882</v>
      </c>
      <c r="E89" s="1895"/>
    </row>
    <row r="90" spans="1:5" s="14" customFormat="1" ht="20.100000000000001" customHeight="1" thickBot="1">
      <c r="B90" s="372">
        <v>60</v>
      </c>
      <c r="C90" s="1904" t="s">
        <v>192</v>
      </c>
      <c r="D90" s="1145">
        <v>40128.010300940645</v>
      </c>
      <c r="E90" s="1897"/>
    </row>
    <row r="91" spans="1:5" ht="24.95" customHeight="1">
      <c r="B91" s="1980" t="s">
        <v>193</v>
      </c>
      <c r="C91" s="1980"/>
      <c r="D91" s="1980"/>
      <c r="E91" s="1980"/>
    </row>
    <row r="92" spans="1:5" s="14" customFormat="1" ht="20.100000000000001" customHeight="1">
      <c r="B92" s="548">
        <v>61</v>
      </c>
      <c r="C92" s="664" t="s">
        <v>194</v>
      </c>
      <c r="D92" s="1123">
        <v>0.16355754953058688</v>
      </c>
      <c r="E92" s="16"/>
    </row>
    <row r="93" spans="1:5" s="14" customFormat="1" ht="20.100000000000001" customHeight="1">
      <c r="B93" s="1029">
        <v>62</v>
      </c>
      <c r="C93" s="302" t="s">
        <v>195</v>
      </c>
      <c r="D93" s="1123">
        <v>0.17585250344407397</v>
      </c>
      <c r="E93" s="10"/>
    </row>
    <row r="94" spans="1:5" s="14" customFormat="1" ht="20.100000000000001" customHeight="1">
      <c r="B94" s="1029">
        <v>63</v>
      </c>
      <c r="C94" s="302" t="s">
        <v>196</v>
      </c>
      <c r="D94" s="1123">
        <v>0.20598293478374241</v>
      </c>
      <c r="E94" s="10"/>
    </row>
    <row r="95" spans="1:5" s="14" customFormat="1" ht="20.100000000000001" customHeight="1">
      <c r="A95" s="14" t="s">
        <v>230</v>
      </c>
      <c r="B95" s="1029">
        <v>64</v>
      </c>
      <c r="C95" s="302" t="s">
        <v>197</v>
      </c>
      <c r="D95" s="9">
        <v>9.7355444004820005E-2</v>
      </c>
      <c r="E95" s="10"/>
    </row>
    <row r="96" spans="1:5" s="14" customFormat="1" ht="20.100000000000001" customHeight="1">
      <c r="B96" s="1029">
        <v>65</v>
      </c>
      <c r="C96" s="302" t="s">
        <v>198</v>
      </c>
      <c r="D96" s="1124">
        <v>2.499999999981933E-2</v>
      </c>
      <c r="E96" s="10"/>
    </row>
    <row r="97" spans="2:5" s="14" customFormat="1" ht="20.100000000000001" customHeight="1">
      <c r="B97" s="1029">
        <v>66</v>
      </c>
      <c r="C97" s="302" t="s">
        <v>199</v>
      </c>
      <c r="D97" s="1124">
        <v>3.7239971899613686E-4</v>
      </c>
      <c r="E97" s="10"/>
    </row>
    <row r="98" spans="2:5" s="14" customFormat="1" ht="20.100000000000001" customHeight="1">
      <c r="B98" s="1029">
        <v>67</v>
      </c>
      <c r="C98" s="302" t="s">
        <v>200</v>
      </c>
      <c r="D98" s="1124">
        <v>2.9205442859153328E-3</v>
      </c>
      <c r="E98" s="10"/>
    </row>
    <row r="99" spans="2:5" ht="20.100000000000001" customHeight="1">
      <c r="B99" s="1029" t="s">
        <v>201</v>
      </c>
      <c r="C99" s="663" t="s">
        <v>202</v>
      </c>
      <c r="D99" s="9">
        <v>9.999999999977572E-3</v>
      </c>
      <c r="E99" s="10"/>
    </row>
    <row r="100" spans="2:5" ht="20.100000000000001" customHeight="1">
      <c r="B100" s="1029" t="s">
        <v>203</v>
      </c>
      <c r="C100" s="663" t="s">
        <v>204</v>
      </c>
      <c r="D100" s="9">
        <v>1.4062499999999999E-2</v>
      </c>
      <c r="E100" s="10"/>
    </row>
    <row r="101" spans="2:5" ht="27.95" customHeight="1" thickBot="1">
      <c r="B101" s="1029">
        <v>68</v>
      </c>
      <c r="C101" s="663" t="s">
        <v>205</v>
      </c>
      <c r="D101" s="9">
        <v>0.11855754953039573</v>
      </c>
      <c r="E101" s="10"/>
    </row>
    <row r="102" spans="2:5" ht="24.95" customHeight="1">
      <c r="B102" s="1980" t="s">
        <v>206</v>
      </c>
      <c r="C102" s="1980"/>
      <c r="D102" s="1980"/>
      <c r="E102" s="1980"/>
    </row>
    <row r="103" spans="2:5" s="14" customFormat="1" ht="20.100000000000001" customHeight="1">
      <c r="B103" s="1029">
        <v>69</v>
      </c>
      <c r="C103" s="302" t="s">
        <v>21</v>
      </c>
      <c r="D103" s="1125"/>
      <c r="E103" s="10"/>
    </row>
    <row r="104" spans="2:5" s="14" customFormat="1" ht="20.100000000000001" customHeight="1">
      <c r="B104" s="1029">
        <v>70</v>
      </c>
      <c r="C104" s="302" t="s">
        <v>21</v>
      </c>
      <c r="D104" s="1125"/>
      <c r="E104" s="10"/>
    </row>
    <row r="105" spans="2:5" s="14" customFormat="1" ht="20.100000000000001" customHeight="1" thickBot="1">
      <c r="B105" s="1029">
        <v>71</v>
      </c>
      <c r="C105" s="302" t="s">
        <v>21</v>
      </c>
      <c r="D105" s="1125"/>
      <c r="E105" s="10"/>
    </row>
    <row r="106" spans="2:5" ht="24.95" customHeight="1">
      <c r="B106" s="1980" t="s">
        <v>207</v>
      </c>
      <c r="C106" s="1980"/>
      <c r="D106" s="1980"/>
      <c r="E106" s="1980"/>
    </row>
    <row r="107" spans="2:5" ht="27.95" customHeight="1">
      <c r="B107" s="1029">
        <v>72</v>
      </c>
      <c r="C107" s="663" t="s">
        <v>1396</v>
      </c>
      <c r="D107" s="9">
        <v>42.919047770000006</v>
      </c>
      <c r="E107" s="10"/>
    </row>
    <row r="108" spans="2:5" ht="27.95" customHeight="1">
      <c r="B108" s="1029">
        <v>73</v>
      </c>
      <c r="C108" s="663" t="s">
        <v>208</v>
      </c>
      <c r="D108" s="9">
        <v>334.31814327000001</v>
      </c>
      <c r="E108" s="10"/>
    </row>
    <row r="109" spans="2:5" s="14" customFormat="1" ht="20.100000000000001" customHeight="1">
      <c r="B109" s="1029">
        <v>74</v>
      </c>
      <c r="C109" s="302" t="s">
        <v>21</v>
      </c>
      <c r="D109" s="9">
        <v>0</v>
      </c>
      <c r="E109" s="10"/>
    </row>
    <row r="110" spans="2:5" ht="27.95" customHeight="1" thickBot="1">
      <c r="B110" s="1029">
        <v>75</v>
      </c>
      <c r="C110" s="663" t="s">
        <v>1397</v>
      </c>
      <c r="D110" s="9">
        <v>555.41788984000004</v>
      </c>
      <c r="E110" s="10"/>
    </row>
    <row r="111" spans="2:5" ht="24.95" customHeight="1">
      <c r="B111" s="1980" t="s">
        <v>209</v>
      </c>
      <c r="C111" s="1980"/>
      <c r="D111" s="1980"/>
      <c r="E111" s="1980"/>
    </row>
    <row r="112" spans="2:5" ht="27.95" customHeight="1">
      <c r="B112" s="1029">
        <v>76</v>
      </c>
      <c r="C112" s="663" t="s">
        <v>210</v>
      </c>
      <c r="D112" s="9">
        <v>0</v>
      </c>
      <c r="E112" s="10"/>
    </row>
    <row r="113" spans="2:5" s="14" customFormat="1" ht="20.100000000000001" customHeight="1">
      <c r="B113" s="1029">
        <v>77</v>
      </c>
      <c r="C113" s="302" t="s">
        <v>211</v>
      </c>
      <c r="D113" s="9">
        <v>177.47724784787499</v>
      </c>
      <c r="E113" s="10"/>
    </row>
    <row r="114" spans="2:5" ht="27.95" customHeight="1">
      <c r="B114" s="1029">
        <v>78</v>
      </c>
      <c r="C114" s="663" t="s">
        <v>212</v>
      </c>
      <c r="D114" s="9">
        <v>78.195630909999991</v>
      </c>
      <c r="E114" s="10"/>
    </row>
    <row r="115" spans="2:5" s="14" customFormat="1" ht="20.100000000000001" customHeight="1" thickBot="1">
      <c r="B115" s="1029">
        <v>79</v>
      </c>
      <c r="C115" s="302" t="s">
        <v>213</v>
      </c>
      <c r="D115" s="9">
        <v>109.47260495687999</v>
      </c>
      <c r="E115" s="10"/>
    </row>
    <row r="116" spans="2:5" ht="24.95" customHeight="1">
      <c r="B116" s="1980" t="s">
        <v>214</v>
      </c>
      <c r="C116" s="1980"/>
      <c r="D116" s="1980"/>
      <c r="E116" s="1980"/>
    </row>
    <row r="117" spans="2:5" s="14" customFormat="1" ht="20.100000000000001" customHeight="1">
      <c r="B117" s="1029">
        <v>80</v>
      </c>
      <c r="C117" s="302" t="s">
        <v>215</v>
      </c>
      <c r="D117" s="9"/>
      <c r="E117" s="10"/>
    </row>
    <row r="118" spans="2:5" s="14" customFormat="1" ht="20.100000000000001" customHeight="1">
      <c r="B118" s="1029">
        <v>81</v>
      </c>
      <c r="C118" s="302" t="s">
        <v>216</v>
      </c>
      <c r="D118" s="9"/>
      <c r="E118" s="10"/>
    </row>
    <row r="119" spans="2:5" s="14" customFormat="1" ht="20.100000000000001" customHeight="1">
      <c r="B119" s="1029">
        <v>82</v>
      </c>
      <c r="C119" s="302" t="s">
        <v>217</v>
      </c>
      <c r="D119" s="9"/>
      <c r="E119" s="10"/>
    </row>
    <row r="120" spans="2:5" s="14" customFormat="1" ht="20.100000000000001" customHeight="1">
      <c r="B120" s="1029">
        <v>83</v>
      </c>
      <c r="C120" s="302" t="s">
        <v>218</v>
      </c>
      <c r="D120" s="9"/>
      <c r="E120" s="10"/>
    </row>
    <row r="121" spans="2:5" s="14" customFormat="1" ht="20.100000000000001" customHeight="1">
      <c r="B121" s="1029">
        <v>84</v>
      </c>
      <c r="C121" s="302" t="s">
        <v>219</v>
      </c>
      <c r="D121" s="9"/>
      <c r="E121" s="10"/>
    </row>
    <row r="122" spans="2:5" s="14" customFormat="1" ht="20.100000000000001" customHeight="1" thickBot="1">
      <c r="B122" s="1030">
        <v>85</v>
      </c>
      <c r="C122" s="665" t="s">
        <v>220</v>
      </c>
      <c r="D122" s="19"/>
      <c r="E122" s="20"/>
    </row>
    <row r="123" spans="2:5" ht="20.100000000000001" customHeight="1">
      <c r="B123" s="21"/>
      <c r="C123" s="6"/>
      <c r="D123" s="1"/>
      <c r="E123" s="1"/>
    </row>
    <row r="124" spans="2:5">
      <c r="B124" s="21"/>
      <c r="C124" s="6"/>
      <c r="D124" s="1"/>
      <c r="E124" s="1"/>
    </row>
    <row r="125" spans="2:5">
      <c r="B125" s="567"/>
      <c r="C125" s="6"/>
      <c r="D125" s="1"/>
      <c r="E125" s="1"/>
    </row>
    <row r="126" spans="2:5">
      <c r="B126" s="567"/>
      <c r="C126" s="6"/>
      <c r="D126" s="1"/>
      <c r="E126" s="1"/>
    </row>
    <row r="127" spans="2:5">
      <c r="B127" s="567"/>
      <c r="C127" s="6"/>
      <c r="D127" s="1"/>
      <c r="E127" s="1"/>
    </row>
    <row r="128" spans="2:5">
      <c r="B128" s="567"/>
      <c r="C128" s="6"/>
      <c r="D128" s="1"/>
      <c r="E128" s="1"/>
    </row>
    <row r="129" spans="2:5">
      <c r="B129" s="6"/>
      <c r="C129" s="6"/>
      <c r="D129" s="1"/>
      <c r="E129" s="1"/>
    </row>
    <row r="130" spans="2:5">
      <c r="B130" s="6"/>
      <c r="C130" s="6"/>
      <c r="D130" s="1"/>
      <c r="E130" s="1"/>
    </row>
    <row r="131" spans="2:5">
      <c r="B131" s="6"/>
      <c r="C131" s="6"/>
      <c r="D131" s="1"/>
      <c r="E131" s="1"/>
    </row>
    <row r="132" spans="2:5">
      <c r="B132" s="6"/>
      <c r="C132" s="6"/>
      <c r="D132" s="1"/>
      <c r="E132" s="1"/>
    </row>
    <row r="133" spans="2:5">
      <c r="B133" s="6"/>
      <c r="C133" s="6"/>
      <c r="D133" s="1"/>
      <c r="E133" s="1"/>
    </row>
    <row r="134" spans="2:5">
      <c r="B134" s="6"/>
      <c r="C134" s="6"/>
      <c r="D134" s="1"/>
      <c r="E134" s="1"/>
    </row>
    <row r="135" spans="2:5">
      <c r="B135" s="6"/>
      <c r="C135" s="6"/>
      <c r="D135" s="1"/>
      <c r="E135" s="1"/>
    </row>
    <row r="136" spans="2:5">
      <c r="B136" s="6"/>
      <c r="C136" s="6"/>
      <c r="D136" s="1"/>
      <c r="E136" s="1"/>
    </row>
    <row r="137" spans="2:5">
      <c r="B137" s="6"/>
      <c r="C137" s="6"/>
      <c r="D137" s="1"/>
      <c r="E137" s="1"/>
    </row>
    <row r="138" spans="2:5">
      <c r="B138" s="6"/>
      <c r="C138" s="6"/>
      <c r="D138" s="1"/>
      <c r="E138" s="1"/>
    </row>
    <row r="139" spans="2:5">
      <c r="B139" s="6"/>
      <c r="C139" s="6"/>
      <c r="D139" s="1"/>
      <c r="E139" s="1"/>
    </row>
    <row r="140" spans="2:5">
      <c r="B140" s="6"/>
      <c r="C140" s="6"/>
      <c r="D140" s="1"/>
      <c r="E140" s="1"/>
    </row>
    <row r="141" spans="2:5">
      <c r="B141" s="6"/>
      <c r="C141" s="6"/>
      <c r="D141" s="1"/>
      <c r="E141" s="1"/>
    </row>
    <row r="142" spans="2:5">
      <c r="B142" s="6"/>
      <c r="C142" s="6"/>
      <c r="D142" s="1"/>
      <c r="E142" s="1"/>
    </row>
    <row r="143" spans="2:5">
      <c r="B143" s="6"/>
      <c r="C143" s="6"/>
      <c r="D143" s="1"/>
      <c r="E143" s="1"/>
    </row>
    <row r="144" spans="2:5">
      <c r="B144" s="6"/>
      <c r="C144" s="6"/>
      <c r="D144" s="1"/>
      <c r="E144" s="1"/>
    </row>
    <row r="145" spans="2:5">
      <c r="B145" s="6"/>
      <c r="C145" s="6"/>
      <c r="D145" s="1"/>
      <c r="E145" s="1"/>
    </row>
    <row r="146" spans="2:5">
      <c r="B146" s="6"/>
      <c r="C146" s="6"/>
      <c r="D146" s="1"/>
      <c r="E146" s="1"/>
    </row>
  </sheetData>
  <mergeCells count="11">
    <mergeCell ref="B116:E116"/>
    <mergeCell ref="B111:E111"/>
    <mergeCell ref="B5:E5"/>
    <mergeCell ref="B17:E17"/>
    <mergeCell ref="B48:E48"/>
    <mergeCell ref="B58:E58"/>
    <mergeCell ref="B69:E69"/>
    <mergeCell ref="B78:E78"/>
    <mergeCell ref="B91:E91"/>
    <mergeCell ref="B102:E102"/>
    <mergeCell ref="B106:E106"/>
  </mergeCells>
  <hyperlinks>
    <hyperlink ref="F1" location="Índice!A1" display="Voltar ao Índice" xr:uid="{E64A5E56-EB4D-42E6-BE4C-39B75DD018D5}"/>
  </hyperlinks>
  <pageMargins left="0.23622047244094491" right="0.23622047244094491" top="0.74803149606299213" bottom="0.74803149606299213" header="0.31496062992125984" footer="0.31496062992125984"/>
  <pageSetup paperSize="9" scale="75" orientation="landscape" r:id="rId1"/>
  <headerFooter>
    <oddHeader>&amp;CPT
Anexo VII</oddHead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CC065-625F-4ACC-8BB9-7EAA3AAF358F}">
  <sheetPr>
    <tabColor theme="6" tint="0.79998168889431442"/>
  </sheetPr>
  <dimension ref="B1:J16"/>
  <sheetViews>
    <sheetView showGridLines="0" zoomScale="90" zoomScaleNormal="90" zoomScalePageLayoutView="70" workbookViewId="0">
      <selection activeCell="N4" sqref="N4"/>
    </sheetView>
  </sheetViews>
  <sheetFormatPr defaultColWidth="9.140625" defaultRowHeight="18"/>
  <cols>
    <col min="1" max="1" width="4.7109375" style="3" customWidth="1"/>
    <col min="2" max="2" width="9.140625" style="3"/>
    <col min="3" max="3" width="49.7109375" style="3" customWidth="1"/>
    <col min="4" max="5" width="18.140625" style="3" customWidth="1"/>
    <col min="6" max="6" width="5" style="180" customWidth="1"/>
    <col min="7" max="7" width="15.140625" style="3" customWidth="1"/>
    <col min="8" max="16384" width="9.140625" style="3"/>
  </cols>
  <sheetData>
    <row r="1" spans="2:10" ht="21.75">
      <c r="B1" s="2" t="s">
        <v>693</v>
      </c>
      <c r="G1" s="5" t="s">
        <v>889</v>
      </c>
    </row>
    <row r="2" spans="2:10">
      <c r="B2" s="6" t="s">
        <v>1923</v>
      </c>
    </row>
    <row r="3" spans="2:10">
      <c r="C3" s="382"/>
      <c r="D3" s="383"/>
      <c r="E3" s="383"/>
      <c r="F3" s="461"/>
    </row>
    <row r="4" spans="2:10" s="4" customFormat="1" ht="20.100000000000001" customHeight="1">
      <c r="B4" s="2034" t="s">
        <v>1694</v>
      </c>
      <c r="C4" s="2035"/>
      <c r="D4" s="639" t="s">
        <v>4</v>
      </c>
      <c r="E4" s="639" t="s">
        <v>5</v>
      </c>
      <c r="F4" s="642"/>
    </row>
    <row r="5" spans="2:10" s="4" customFormat="1" ht="27" customHeight="1" thickBot="1">
      <c r="B5" s="718"/>
      <c r="C5" s="719"/>
      <c r="D5" s="482" t="s">
        <v>739</v>
      </c>
      <c r="E5" s="482" t="s">
        <v>740</v>
      </c>
      <c r="F5" s="642"/>
    </row>
    <row r="6" spans="2:10" s="4" customFormat="1" ht="20.100000000000001" customHeight="1">
      <c r="B6" s="2036" t="s">
        <v>741</v>
      </c>
      <c r="C6" s="2036"/>
      <c r="D6" s="720"/>
      <c r="E6" s="720"/>
      <c r="F6" s="173"/>
      <c r="J6" s="717"/>
    </row>
    <row r="7" spans="2:10" s="4" customFormat="1" ht="20.100000000000001" customHeight="1">
      <c r="B7" s="258">
        <v>1</v>
      </c>
      <c r="C7" s="362" t="s">
        <v>2007</v>
      </c>
      <c r="D7" s="650"/>
      <c r="E7" s="650"/>
      <c r="F7" s="173"/>
    </row>
    <row r="8" spans="2:10" s="4" customFormat="1" ht="20.100000000000001" customHeight="1">
      <c r="B8" s="258">
        <v>2</v>
      </c>
      <c r="C8" s="362" t="s">
        <v>2008</v>
      </c>
      <c r="D8" s="650"/>
      <c r="E8" s="650"/>
      <c r="F8" s="173"/>
    </row>
    <row r="9" spans="2:10" s="4" customFormat="1" ht="20.100000000000001" customHeight="1">
      <c r="B9" s="258">
        <v>3</v>
      </c>
      <c r="C9" s="362" t="s">
        <v>2009</v>
      </c>
      <c r="D9" s="650"/>
      <c r="E9" s="650"/>
      <c r="F9" s="173"/>
    </row>
    <row r="10" spans="2:10" s="4" customFormat="1" ht="20.100000000000001" customHeight="1">
      <c r="B10" s="258">
        <v>4</v>
      </c>
      <c r="C10" s="362" t="s">
        <v>742</v>
      </c>
      <c r="D10" s="650"/>
      <c r="E10" s="650"/>
      <c r="F10" s="173"/>
    </row>
    <row r="11" spans="2:10" s="4" customFormat="1" ht="20.100000000000001" customHeight="1">
      <c r="B11" s="258">
        <v>5</v>
      </c>
      <c r="C11" s="362" t="s">
        <v>743</v>
      </c>
      <c r="D11" s="650"/>
      <c r="E11" s="650"/>
      <c r="F11" s="173"/>
    </row>
    <row r="12" spans="2:10" s="4" customFormat="1" ht="20.100000000000001" customHeight="1">
      <c r="B12" s="258">
        <v>6</v>
      </c>
      <c r="C12" s="534" t="s">
        <v>2010</v>
      </c>
      <c r="D12" s="650"/>
      <c r="E12" s="650"/>
      <c r="F12" s="173"/>
    </row>
    <row r="13" spans="2:10" s="4" customFormat="1" ht="20.100000000000001" customHeight="1">
      <c r="B13" s="2037" t="s">
        <v>744</v>
      </c>
      <c r="C13" s="2037"/>
      <c r="D13" s="340"/>
      <c r="E13" s="340"/>
      <c r="F13" s="173"/>
    </row>
    <row r="14" spans="2:10" s="4" customFormat="1" ht="20.100000000000001" customHeight="1">
      <c r="B14" s="258">
        <v>7</v>
      </c>
      <c r="C14" s="362" t="s">
        <v>745</v>
      </c>
      <c r="D14" s="650"/>
      <c r="E14" s="650"/>
      <c r="F14" s="173"/>
      <c r="J14" s="717"/>
    </row>
    <row r="15" spans="2:10" s="4" customFormat="1" ht="20.100000000000001" customHeight="1">
      <c r="B15" s="721">
        <v>8</v>
      </c>
      <c r="C15" s="722" t="s">
        <v>746</v>
      </c>
      <c r="D15" s="723"/>
      <c r="E15" s="723"/>
      <c r="F15" s="173"/>
    </row>
    <row r="16" spans="2:10">
      <c r="B16" s="6"/>
      <c r="C16" s="6"/>
      <c r="D16" s="6"/>
      <c r="E16" s="6"/>
      <c r="F16" s="171"/>
    </row>
  </sheetData>
  <mergeCells count="3">
    <mergeCell ref="B4:C4"/>
    <mergeCell ref="B6:C6"/>
    <mergeCell ref="B13:C13"/>
  </mergeCells>
  <hyperlinks>
    <hyperlink ref="G1" location="Índice!A1" display="Voltar ao Índice" xr:uid="{30E45340-FE86-4A78-AF27-739FEDA90386}"/>
  </hyperlinks>
  <pageMargins left="0.70866141732283472" right="0.70866141732283472" top="0.74803149606299213" bottom="0.74803149606299213" header="0.31496062992125984" footer="0.31496062992125984"/>
  <pageSetup paperSize="9" fitToWidth="0" fitToHeight="0" orientation="landscape" r:id="rId1"/>
  <headerFooter>
    <oddHeader>&amp;CPT
Anexo XXV</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704CB-7595-40FA-BE35-454F291353EB}">
  <sheetPr>
    <tabColor theme="6" tint="0.79998168889431442"/>
    <pageSetUpPr fitToPage="1"/>
  </sheetPr>
  <dimension ref="B1:G18"/>
  <sheetViews>
    <sheetView showGridLines="0" zoomScale="90" zoomScaleNormal="90" zoomScalePageLayoutView="70" workbookViewId="0">
      <selection activeCell="N4" sqref="N4"/>
    </sheetView>
  </sheetViews>
  <sheetFormatPr defaultColWidth="9.140625" defaultRowHeight="18"/>
  <cols>
    <col min="1" max="1" width="4.7109375" style="3" customWidth="1"/>
    <col min="2" max="2" width="8.140625" style="3" customWidth="1"/>
    <col min="3" max="3" width="55" style="3" customWidth="1"/>
    <col min="4" max="4" width="28.5703125" style="6" customWidth="1"/>
    <col min="5" max="5" width="9.140625" style="3" customWidth="1"/>
    <col min="6" max="6" width="4.7109375" style="3" customWidth="1"/>
    <col min="7" max="7" width="14.85546875" style="3" customWidth="1"/>
    <col min="8" max="8" width="11.85546875" style="3" customWidth="1"/>
    <col min="9" max="16384" width="9.140625" style="3"/>
  </cols>
  <sheetData>
    <row r="1" spans="2:7" ht="36.75" customHeight="1">
      <c r="B1" s="2000" t="s">
        <v>694</v>
      </c>
      <c r="C1" s="2000"/>
      <c r="D1" s="2000"/>
      <c r="E1" s="2000"/>
      <c r="G1" s="5" t="s">
        <v>889</v>
      </c>
    </row>
    <row r="2" spans="2:7">
      <c r="B2" s="6" t="s">
        <v>1923</v>
      </c>
    </row>
    <row r="3" spans="2:7" s="24" customFormat="1">
      <c r="B3" s="6"/>
      <c r="C3" s="339"/>
      <c r="D3" s="557"/>
      <c r="G3" s="43"/>
    </row>
    <row r="4" spans="2:7" s="24" customFormat="1" ht="20.25" customHeight="1">
      <c r="B4" s="2034" t="s">
        <v>21</v>
      </c>
      <c r="C4" s="2035"/>
      <c r="D4" s="638" t="s">
        <v>4</v>
      </c>
      <c r="G4" s="103"/>
    </row>
    <row r="5" spans="2:7" s="562" customFormat="1" ht="39" customHeight="1" thickBot="1">
      <c r="B5" s="554"/>
      <c r="C5" s="554"/>
      <c r="D5" s="640" t="s">
        <v>701</v>
      </c>
      <c r="G5" s="169"/>
    </row>
    <row r="6" spans="2:7" s="1" customFormat="1" ht="20.100000000000001" customHeight="1">
      <c r="B6" s="724">
        <v>1</v>
      </c>
      <c r="C6" s="294" t="s">
        <v>747</v>
      </c>
      <c r="D6" s="649"/>
    </row>
    <row r="7" spans="2:7" s="1" customFormat="1" ht="20.100000000000001" customHeight="1">
      <c r="B7" s="654">
        <v>2</v>
      </c>
      <c r="C7" s="650" t="s">
        <v>748</v>
      </c>
      <c r="D7" s="650"/>
    </row>
    <row r="8" spans="2:7" s="1" customFormat="1" ht="20.100000000000001" customHeight="1">
      <c r="B8" s="654">
        <v>3</v>
      </c>
      <c r="C8" s="650" t="s">
        <v>749</v>
      </c>
      <c r="D8" s="650"/>
    </row>
    <row r="9" spans="2:7" s="1" customFormat="1" ht="20.100000000000001" customHeight="1">
      <c r="B9" s="654">
        <v>4</v>
      </c>
      <c r="C9" s="650" t="s">
        <v>750</v>
      </c>
      <c r="D9" s="650"/>
    </row>
    <row r="10" spans="2:7" s="1" customFormat="1" ht="20.100000000000001" customHeight="1">
      <c r="B10" s="654">
        <v>5</v>
      </c>
      <c r="C10" s="650" t="s">
        <v>751</v>
      </c>
      <c r="D10" s="650"/>
    </row>
    <row r="11" spans="2:7" s="1" customFormat="1" ht="20.100000000000001" customHeight="1">
      <c r="B11" s="654">
        <v>6</v>
      </c>
      <c r="C11" s="650" t="s">
        <v>752</v>
      </c>
      <c r="D11" s="650"/>
    </row>
    <row r="12" spans="2:7" s="1" customFormat="1" ht="20.100000000000001" customHeight="1">
      <c r="B12" s="654">
        <v>7</v>
      </c>
      <c r="C12" s="650" t="s">
        <v>753</v>
      </c>
      <c r="D12" s="650"/>
    </row>
    <row r="13" spans="2:7" s="1" customFormat="1" ht="20.100000000000001" customHeight="1">
      <c r="B13" s="654">
        <v>8</v>
      </c>
      <c r="C13" s="650" t="s">
        <v>605</v>
      </c>
      <c r="D13" s="650"/>
    </row>
    <row r="14" spans="2:7" s="1" customFormat="1" ht="20.100000000000001" customHeight="1" thickBot="1">
      <c r="B14" s="479">
        <v>9</v>
      </c>
      <c r="C14" s="419" t="s">
        <v>754</v>
      </c>
      <c r="D14" s="291"/>
    </row>
    <row r="15" spans="2:7" s="6" customFormat="1"/>
    <row r="16" spans="2:7" s="6" customFormat="1"/>
    <row r="17" s="6" customFormat="1"/>
    <row r="18" s="6" customFormat="1"/>
  </sheetData>
  <mergeCells count="2">
    <mergeCell ref="B4:C4"/>
    <mergeCell ref="B1:E1"/>
  </mergeCells>
  <hyperlinks>
    <hyperlink ref="G1" location="Índice!A1" display="Voltar ao Índice" xr:uid="{6E24E412-1CD8-4DE6-9AC5-B0B2D04A39E3}"/>
  </hyperlinks>
  <pageMargins left="0.70866141732283472" right="0.70866141732283472" top="0.74803149606299213" bottom="0.74803149606299213" header="0.31496062992125984" footer="0.31496062992125984"/>
  <pageSetup paperSize="9" scale="85" orientation="landscape" r:id="rId1"/>
  <headerFooter>
    <oddHeader>&amp;CPT
Anexo XXV</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5C59D-6037-48C1-ADAE-B16DE668661D}">
  <sheetPr>
    <tabColor theme="6" tint="0.79998168889431442"/>
    <pageSetUpPr fitToPage="1"/>
  </sheetPr>
  <dimension ref="B1:G25"/>
  <sheetViews>
    <sheetView showGridLines="0" zoomScale="90" zoomScaleNormal="90" zoomScalePageLayoutView="60" workbookViewId="0">
      <selection activeCell="N4" sqref="N4"/>
    </sheetView>
  </sheetViews>
  <sheetFormatPr defaultColWidth="9.140625" defaultRowHeight="18"/>
  <cols>
    <col min="1" max="1" width="4.7109375" style="186" customWidth="1"/>
    <col min="2" max="2" width="9.140625" style="186"/>
    <col min="3" max="3" width="87.42578125" style="186" customWidth="1"/>
    <col min="4" max="5" width="16.7109375" style="186" customWidth="1"/>
    <col min="6" max="6" width="4.7109375" style="186" customWidth="1"/>
    <col min="7" max="7" width="14.28515625" style="186" customWidth="1"/>
    <col min="8" max="16384" width="9.140625" style="186"/>
  </cols>
  <sheetData>
    <row r="1" spans="2:7" ht="20.100000000000001" customHeight="1">
      <c r="B1" s="2" t="s">
        <v>695</v>
      </c>
      <c r="G1" s="5" t="s">
        <v>889</v>
      </c>
    </row>
    <row r="2" spans="2:7">
      <c r="B2" s="6" t="s">
        <v>1923</v>
      </c>
      <c r="C2" s="6"/>
      <c r="D2" s="6"/>
      <c r="E2" s="6"/>
    </row>
    <row r="3" spans="2:7" s="202" customFormat="1" ht="20.100000000000001" customHeight="1">
      <c r="B3" s="557"/>
      <c r="C3" s="555"/>
      <c r="D3" s="638" t="s">
        <v>4</v>
      </c>
      <c r="E3" s="638" t="s">
        <v>5</v>
      </c>
    </row>
    <row r="4" spans="2:7" s="202" customFormat="1" ht="30.75" customHeight="1" thickBot="1">
      <c r="B4" s="558"/>
      <c r="C4" s="556"/>
      <c r="D4" s="561" t="s">
        <v>755</v>
      </c>
      <c r="E4" s="561" t="s">
        <v>701</v>
      </c>
    </row>
    <row r="5" spans="2:7" s="202" customFormat="1" ht="24" customHeight="1">
      <c r="B5" s="446">
        <v>1</v>
      </c>
      <c r="C5" s="294" t="s">
        <v>756</v>
      </c>
      <c r="D5" s="447"/>
      <c r="E5" s="448">
        <v>9.7537931999999987</v>
      </c>
    </row>
    <row r="6" spans="2:7" s="202" customFormat="1" ht="27" customHeight="1">
      <c r="B6" s="449">
        <v>2</v>
      </c>
      <c r="C6" s="564" t="s">
        <v>757</v>
      </c>
      <c r="D6" s="450">
        <v>487.68966180000001</v>
      </c>
      <c r="E6" s="450">
        <v>9.7537931999999987</v>
      </c>
    </row>
    <row r="7" spans="2:7" s="202" customFormat="1" ht="21.95" customHeight="1">
      <c r="B7" s="449">
        <v>3</v>
      </c>
      <c r="C7" s="416" t="s">
        <v>758</v>
      </c>
      <c r="D7" s="450">
        <v>487.68966180000001</v>
      </c>
      <c r="E7" s="450">
        <v>9.7537931999999987</v>
      </c>
    </row>
    <row r="8" spans="2:7" s="202" customFormat="1" ht="21.95" customHeight="1">
      <c r="B8" s="449">
        <v>4</v>
      </c>
      <c r="C8" s="416" t="s">
        <v>759</v>
      </c>
      <c r="D8" s="450">
        <v>0</v>
      </c>
      <c r="E8" s="450">
        <v>0</v>
      </c>
    </row>
    <row r="9" spans="2:7" s="202" customFormat="1" ht="21.95" customHeight="1">
      <c r="B9" s="449">
        <v>5</v>
      </c>
      <c r="C9" s="416" t="s">
        <v>760</v>
      </c>
      <c r="D9" s="450">
        <v>0</v>
      </c>
      <c r="E9" s="450">
        <v>0</v>
      </c>
    </row>
    <row r="10" spans="2:7" s="202" customFormat="1" ht="21.95" customHeight="1">
      <c r="B10" s="449">
        <v>6</v>
      </c>
      <c r="C10" s="416" t="s">
        <v>761</v>
      </c>
      <c r="D10" s="450">
        <v>0</v>
      </c>
      <c r="E10" s="450">
        <v>0</v>
      </c>
    </row>
    <row r="11" spans="2:7" s="202" customFormat="1" ht="21.95" customHeight="1">
      <c r="B11" s="449">
        <v>7</v>
      </c>
      <c r="C11" s="564" t="s">
        <v>762</v>
      </c>
      <c r="D11" s="450">
        <v>219.1190388</v>
      </c>
      <c r="E11" s="451"/>
    </row>
    <row r="12" spans="2:7" s="202" customFormat="1" ht="21.95" customHeight="1">
      <c r="B12" s="449">
        <v>8</v>
      </c>
      <c r="C12" s="564" t="s">
        <v>763</v>
      </c>
      <c r="D12" s="450">
        <v>0</v>
      </c>
      <c r="E12" s="450">
        <v>0</v>
      </c>
    </row>
    <row r="13" spans="2:7" s="202" customFormat="1" ht="21.95" customHeight="1">
      <c r="B13" s="449">
        <v>9</v>
      </c>
      <c r="C13" s="564" t="s">
        <v>764</v>
      </c>
      <c r="D13" s="450">
        <v>0</v>
      </c>
      <c r="E13" s="450">
        <v>0</v>
      </c>
    </row>
    <row r="14" spans="2:7" s="202" customFormat="1" ht="21.95" customHeight="1">
      <c r="B14" s="452">
        <v>10</v>
      </c>
      <c r="C14" s="280" t="s">
        <v>765</v>
      </c>
      <c r="D14" s="453">
        <v>0</v>
      </c>
      <c r="E14" s="453">
        <v>0</v>
      </c>
    </row>
    <row r="15" spans="2:7" s="202" customFormat="1" ht="24" customHeight="1">
      <c r="B15" s="559">
        <v>11</v>
      </c>
      <c r="C15" s="454" t="s">
        <v>766</v>
      </c>
      <c r="D15" s="455"/>
      <c r="E15" s="456">
        <v>0</v>
      </c>
    </row>
    <row r="16" spans="2:7" s="202" customFormat="1" ht="27" customHeight="1">
      <c r="B16" s="457">
        <v>12</v>
      </c>
      <c r="C16" s="286" t="s">
        <v>767</v>
      </c>
      <c r="D16" s="458">
        <v>0</v>
      </c>
      <c r="E16" s="458">
        <v>0</v>
      </c>
    </row>
    <row r="17" spans="2:5" s="202" customFormat="1" ht="21.95" customHeight="1">
      <c r="B17" s="449">
        <v>13</v>
      </c>
      <c r="C17" s="416" t="s">
        <v>758</v>
      </c>
      <c r="D17" s="450">
        <v>0</v>
      </c>
      <c r="E17" s="450">
        <v>0</v>
      </c>
    </row>
    <row r="18" spans="2:5" s="202" customFormat="1" ht="21.95" customHeight="1">
      <c r="B18" s="449">
        <v>14</v>
      </c>
      <c r="C18" s="416" t="s">
        <v>759</v>
      </c>
      <c r="D18" s="450">
        <v>0</v>
      </c>
      <c r="E18" s="450">
        <v>0</v>
      </c>
    </row>
    <row r="19" spans="2:5" s="202" customFormat="1" ht="21.95" customHeight="1">
      <c r="B19" s="449">
        <v>15</v>
      </c>
      <c r="C19" s="416" t="s">
        <v>760</v>
      </c>
      <c r="D19" s="450">
        <v>0</v>
      </c>
      <c r="E19" s="450">
        <v>0</v>
      </c>
    </row>
    <row r="20" spans="2:5" s="202" customFormat="1" ht="21.95" customHeight="1">
      <c r="B20" s="449">
        <v>16</v>
      </c>
      <c r="C20" s="416" t="s">
        <v>761</v>
      </c>
      <c r="D20" s="450">
        <v>0</v>
      </c>
      <c r="E20" s="450">
        <v>0</v>
      </c>
    </row>
    <row r="21" spans="2:5" s="202" customFormat="1" ht="21.95" customHeight="1">
      <c r="B21" s="449">
        <v>17</v>
      </c>
      <c r="C21" s="564" t="s">
        <v>762</v>
      </c>
      <c r="D21" s="450">
        <v>0</v>
      </c>
      <c r="E21" s="451"/>
    </row>
    <row r="22" spans="2:5" s="202" customFormat="1" ht="21.95" customHeight="1">
      <c r="B22" s="449">
        <v>18</v>
      </c>
      <c r="C22" s="564" t="s">
        <v>763</v>
      </c>
      <c r="D22" s="450">
        <v>0</v>
      </c>
      <c r="E22" s="450">
        <v>0</v>
      </c>
    </row>
    <row r="23" spans="2:5" s="202" customFormat="1" ht="21.95" customHeight="1">
      <c r="B23" s="452">
        <v>19</v>
      </c>
      <c r="C23" s="280" t="s">
        <v>764</v>
      </c>
      <c r="D23" s="453">
        <v>0</v>
      </c>
      <c r="E23" s="453">
        <v>0</v>
      </c>
    </row>
    <row r="24" spans="2:5" s="202" customFormat="1" ht="21.95" customHeight="1" thickBot="1">
      <c r="B24" s="459">
        <v>20</v>
      </c>
      <c r="C24" s="291" t="s">
        <v>765</v>
      </c>
      <c r="D24" s="460">
        <v>0</v>
      </c>
      <c r="E24" s="460">
        <v>0</v>
      </c>
    </row>
    <row r="25" spans="2:5">
      <c r="B25" s="6"/>
      <c r="C25" s="6"/>
      <c r="D25" s="6"/>
      <c r="E25" s="6"/>
    </row>
  </sheetData>
  <hyperlinks>
    <hyperlink ref="G1" location="Índice!A1" display="Voltar ao Índice" xr:uid="{32AB3D60-C65A-4F1E-AA46-EC500C222715}"/>
  </hyperlinks>
  <pageMargins left="0.70866141732283472" right="0.70866141732283472" top="0.74803149606299213" bottom="0.74803149606299213" header="0.31496062992125984" footer="0.31496062992125984"/>
  <pageSetup paperSize="9" scale="91" orientation="landscape" r:id="rId1"/>
  <headerFooter>
    <oddHeader>&amp;CPT 
Anexo XXV</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511A2-CF9C-478D-A9A6-802F402DA169}">
  <sheetPr>
    <tabColor theme="6" tint="0.79998168889431442"/>
    <pageSetUpPr fitToPage="1"/>
  </sheetPr>
  <dimension ref="B1:T33"/>
  <sheetViews>
    <sheetView showGridLines="0" zoomScale="90" zoomScaleNormal="90" zoomScalePageLayoutView="70" workbookViewId="0">
      <selection activeCell="N4" sqref="N4"/>
    </sheetView>
  </sheetViews>
  <sheetFormatPr defaultColWidth="8.7109375" defaultRowHeight="18"/>
  <cols>
    <col min="1" max="1" width="4.7109375" style="3" customWidth="1"/>
    <col min="2" max="2" width="5.85546875" style="3" customWidth="1"/>
    <col min="3" max="3" width="57.5703125" style="3" customWidth="1"/>
    <col min="4" max="18" width="14.7109375" style="3" customWidth="1"/>
    <col min="19" max="19" width="4.7109375" style="3" customWidth="1"/>
    <col min="20" max="20" width="11.85546875" style="3" customWidth="1"/>
    <col min="21" max="16384" width="8.7109375" style="3"/>
  </cols>
  <sheetData>
    <row r="1" spans="2:20" ht="27">
      <c r="B1" s="2" t="s">
        <v>1781</v>
      </c>
      <c r="T1" s="5" t="s">
        <v>889</v>
      </c>
    </row>
    <row r="2" spans="2:20" ht="20.100000000000001" customHeight="1">
      <c r="B2" s="6" t="s">
        <v>1923</v>
      </c>
      <c r="C2" s="560"/>
      <c r="D2" s="560"/>
      <c r="E2" s="560"/>
      <c r="F2" s="560"/>
      <c r="G2" s="560"/>
      <c r="H2" s="560"/>
      <c r="I2" s="560"/>
      <c r="J2" s="560"/>
      <c r="K2" s="560"/>
      <c r="L2" s="560"/>
      <c r="M2" s="560"/>
      <c r="N2" s="560"/>
      <c r="O2" s="560"/>
      <c r="P2" s="560"/>
      <c r="Q2" s="560"/>
      <c r="R2" s="560"/>
    </row>
    <row r="3" spans="2:20" s="24" customFormat="1" ht="15">
      <c r="B3" s="307"/>
    </row>
    <row r="4" spans="2:20" s="562" customFormat="1" ht="15">
      <c r="B4" s="553"/>
      <c r="C4" s="553"/>
      <c r="D4" s="284" t="s">
        <v>4</v>
      </c>
      <c r="E4" s="284" t="s">
        <v>5</v>
      </c>
      <c r="F4" s="284" t="s">
        <v>6</v>
      </c>
      <c r="G4" s="284" t="s">
        <v>41</v>
      </c>
      <c r="H4" s="284" t="s">
        <v>42</v>
      </c>
      <c r="I4" s="284" t="s">
        <v>96</v>
      </c>
      <c r="J4" s="284" t="s">
        <v>97</v>
      </c>
      <c r="K4" s="284" t="s">
        <v>98</v>
      </c>
      <c r="L4" s="284" t="s">
        <v>226</v>
      </c>
      <c r="M4" s="284" t="s">
        <v>227</v>
      </c>
      <c r="N4" s="284" t="s">
        <v>228</v>
      </c>
      <c r="O4" s="284" t="s">
        <v>229</v>
      </c>
      <c r="P4" s="284" t="s">
        <v>230</v>
      </c>
      <c r="Q4" s="284" t="s">
        <v>445</v>
      </c>
      <c r="R4" s="284" t="s">
        <v>446</v>
      </c>
    </row>
    <row r="5" spans="2:20" s="1" customFormat="1" ht="33.950000000000003" customHeight="1">
      <c r="B5" s="175"/>
      <c r="C5" s="175"/>
      <c r="D5" s="2038" t="s">
        <v>447</v>
      </c>
      <c r="E5" s="2038"/>
      <c r="F5" s="2038"/>
      <c r="G5" s="2038"/>
      <c r="H5" s="2038"/>
      <c r="I5" s="2038"/>
      <c r="J5" s="2038" t="s">
        <v>448</v>
      </c>
      <c r="K5" s="2038"/>
      <c r="L5" s="2038"/>
      <c r="M5" s="2038"/>
      <c r="N5" s="2038"/>
      <c r="O5" s="2038"/>
      <c r="P5" s="2038" t="s">
        <v>449</v>
      </c>
      <c r="Q5" s="2038" t="s">
        <v>450</v>
      </c>
      <c r="R5" s="2038"/>
    </row>
    <row r="6" spans="2:20" s="1" customFormat="1" ht="57.95" customHeight="1">
      <c r="B6" s="175"/>
      <c r="C6" s="175"/>
      <c r="D6" s="2039" t="s">
        <v>451</v>
      </c>
      <c r="E6" s="2039"/>
      <c r="F6" s="2039"/>
      <c r="G6" s="2039" t="s">
        <v>452</v>
      </c>
      <c r="H6" s="2039"/>
      <c r="I6" s="2039"/>
      <c r="J6" s="2039" t="s">
        <v>453</v>
      </c>
      <c r="K6" s="2039"/>
      <c r="L6" s="2039"/>
      <c r="M6" s="2039" t="s">
        <v>454</v>
      </c>
      <c r="N6" s="2039"/>
      <c r="O6" s="2039"/>
      <c r="P6" s="2038"/>
      <c r="Q6" s="2039" t="s">
        <v>455</v>
      </c>
      <c r="R6" s="2039" t="s">
        <v>456</v>
      </c>
    </row>
    <row r="7" spans="2:20" s="1" customFormat="1" ht="25.5" customHeight="1" thickBot="1">
      <c r="B7" s="175"/>
      <c r="C7" s="175"/>
      <c r="D7" s="725"/>
      <c r="E7" s="656" t="s">
        <v>457</v>
      </c>
      <c r="F7" s="656" t="s">
        <v>458</v>
      </c>
      <c r="G7" s="725"/>
      <c r="H7" s="656" t="s">
        <v>458</v>
      </c>
      <c r="I7" s="656" t="s">
        <v>459</v>
      </c>
      <c r="J7" s="725"/>
      <c r="K7" s="656" t="s">
        <v>457</v>
      </c>
      <c r="L7" s="656" t="s">
        <v>458</v>
      </c>
      <c r="M7" s="725"/>
      <c r="N7" s="656" t="s">
        <v>458</v>
      </c>
      <c r="O7" s="656" t="s">
        <v>459</v>
      </c>
      <c r="P7" s="725"/>
      <c r="Q7" s="2040"/>
      <c r="R7" s="2040"/>
    </row>
    <row r="8" spans="2:20" s="1" customFormat="1" ht="20.100000000000001" customHeight="1">
      <c r="B8" s="310" t="s">
        <v>460</v>
      </c>
      <c r="C8" s="649" t="s">
        <v>461</v>
      </c>
      <c r="D8" s="428">
        <v>5173.7737496400005</v>
      </c>
      <c r="E8" s="429">
        <v>5173.7737496400005</v>
      </c>
      <c r="F8" s="430">
        <v>0</v>
      </c>
      <c r="G8" s="430">
        <v>0</v>
      </c>
      <c r="H8" s="430">
        <v>0</v>
      </c>
      <c r="I8" s="430">
        <v>0</v>
      </c>
      <c r="J8" s="430">
        <v>0</v>
      </c>
      <c r="K8" s="430">
        <v>0</v>
      </c>
      <c r="L8" s="430">
        <v>0</v>
      </c>
      <c r="M8" s="430">
        <v>0</v>
      </c>
      <c r="N8" s="430">
        <v>0</v>
      </c>
      <c r="O8" s="430">
        <v>0</v>
      </c>
      <c r="P8" s="430">
        <v>0</v>
      </c>
      <c r="Q8" s="430">
        <v>0</v>
      </c>
      <c r="R8" s="431">
        <v>0</v>
      </c>
    </row>
    <row r="9" spans="2:20" s="1" customFormat="1" ht="20.100000000000001" customHeight="1">
      <c r="B9" s="311" t="s">
        <v>246</v>
      </c>
      <c r="C9" s="650" t="s">
        <v>462</v>
      </c>
      <c r="D9" s="432">
        <v>54371.240299630001</v>
      </c>
      <c r="E9" s="433">
        <v>47478.721943510005</v>
      </c>
      <c r="F9" s="433">
        <v>6885.0872011199999</v>
      </c>
      <c r="G9" s="433">
        <v>1820.3644826900002</v>
      </c>
      <c r="H9" s="433">
        <v>0</v>
      </c>
      <c r="I9" s="433">
        <v>1796.6410041700001</v>
      </c>
      <c r="J9" s="433">
        <v>-506.26601968</v>
      </c>
      <c r="K9" s="433">
        <v>-240.73320296999998</v>
      </c>
      <c r="L9" s="433">
        <v>-265.3407689</v>
      </c>
      <c r="M9" s="433">
        <v>-982.04038818999993</v>
      </c>
      <c r="N9" s="433">
        <v>0</v>
      </c>
      <c r="O9" s="433">
        <v>-969.13740014999996</v>
      </c>
      <c r="P9" s="433">
        <v>0</v>
      </c>
      <c r="Q9" s="433">
        <v>40683.234256160009</v>
      </c>
      <c r="R9" s="434">
        <v>542.59573578999994</v>
      </c>
    </row>
    <row r="10" spans="2:20" s="1" customFormat="1" ht="20.100000000000001" customHeight="1">
      <c r="B10" s="332" t="s">
        <v>248</v>
      </c>
      <c r="C10" s="312" t="s">
        <v>463</v>
      </c>
      <c r="D10" s="432">
        <v>273.21171824000004</v>
      </c>
      <c r="E10" s="433">
        <v>273.21171824000004</v>
      </c>
      <c r="F10" s="433">
        <v>0</v>
      </c>
      <c r="G10" s="433">
        <v>0</v>
      </c>
      <c r="H10" s="433">
        <v>0</v>
      </c>
      <c r="I10" s="433">
        <v>0</v>
      </c>
      <c r="J10" s="433">
        <v>0</v>
      </c>
      <c r="K10" s="433">
        <v>0</v>
      </c>
      <c r="L10" s="433">
        <v>0</v>
      </c>
      <c r="M10" s="433">
        <v>0</v>
      </c>
      <c r="N10" s="433">
        <v>0</v>
      </c>
      <c r="O10" s="433">
        <v>0</v>
      </c>
      <c r="P10" s="433">
        <v>0</v>
      </c>
      <c r="Q10" s="433">
        <v>0</v>
      </c>
      <c r="R10" s="434">
        <v>0</v>
      </c>
    </row>
    <row r="11" spans="2:20" s="1" customFormat="1" ht="20.100000000000001" customHeight="1">
      <c r="B11" s="332" t="s">
        <v>464</v>
      </c>
      <c r="C11" s="312" t="s">
        <v>465</v>
      </c>
      <c r="D11" s="432">
        <v>949.17843960000005</v>
      </c>
      <c r="E11" s="433">
        <v>684.34397171000012</v>
      </c>
      <c r="F11" s="433">
        <v>264.83446788999998</v>
      </c>
      <c r="G11" s="433">
        <v>0.44461619000000002</v>
      </c>
      <c r="H11" s="433">
        <v>0</v>
      </c>
      <c r="I11" s="433">
        <v>0.44461619000000002</v>
      </c>
      <c r="J11" s="433">
        <v>-6.1173680900000003</v>
      </c>
      <c r="K11" s="433">
        <v>-1.57399109</v>
      </c>
      <c r="L11" s="433">
        <v>-4.5433770000000004</v>
      </c>
      <c r="M11" s="433">
        <v>-0.11724952000000001</v>
      </c>
      <c r="N11" s="433">
        <v>0</v>
      </c>
      <c r="O11" s="433">
        <v>-0.11724952000000001</v>
      </c>
      <c r="P11" s="433">
        <v>0</v>
      </c>
      <c r="Q11" s="433">
        <v>327.91720733000005</v>
      </c>
      <c r="R11" s="434">
        <v>0</v>
      </c>
    </row>
    <row r="12" spans="2:20" s="1" customFormat="1" ht="20.100000000000001" customHeight="1">
      <c r="B12" s="332" t="s">
        <v>466</v>
      </c>
      <c r="C12" s="312" t="s">
        <v>467</v>
      </c>
      <c r="D12" s="432">
        <v>528.83038691999991</v>
      </c>
      <c r="E12" s="433">
        <v>528.68347421999999</v>
      </c>
      <c r="F12" s="433">
        <v>0.14691270000000001</v>
      </c>
      <c r="G12" s="433">
        <v>0</v>
      </c>
      <c r="H12" s="433">
        <v>0</v>
      </c>
      <c r="I12" s="433">
        <v>0</v>
      </c>
      <c r="J12" s="433">
        <v>-0.11656375999999999</v>
      </c>
      <c r="K12" s="433">
        <v>-0.11623193</v>
      </c>
      <c r="L12" s="433">
        <v>-3.3182999999999997E-4</v>
      </c>
      <c r="M12" s="433">
        <v>0</v>
      </c>
      <c r="N12" s="433">
        <v>0</v>
      </c>
      <c r="O12" s="433">
        <v>0</v>
      </c>
      <c r="P12" s="433">
        <v>0</v>
      </c>
      <c r="Q12" s="433">
        <v>45.400051439999999</v>
      </c>
      <c r="R12" s="434">
        <v>0</v>
      </c>
    </row>
    <row r="13" spans="2:20" s="1" customFormat="1" ht="20.100000000000001" customHeight="1">
      <c r="B13" s="332" t="s">
        <v>468</v>
      </c>
      <c r="C13" s="312" t="s">
        <v>469</v>
      </c>
      <c r="D13" s="432">
        <v>1001.65100284</v>
      </c>
      <c r="E13" s="433">
        <v>984.73769511</v>
      </c>
      <c r="F13" s="433">
        <v>16.91330773</v>
      </c>
      <c r="G13" s="433">
        <v>12.07803623</v>
      </c>
      <c r="H13" s="433">
        <v>0</v>
      </c>
      <c r="I13" s="433">
        <v>12.07803623</v>
      </c>
      <c r="J13" s="433">
        <v>-22.169061070000001</v>
      </c>
      <c r="K13" s="433">
        <v>-20.352222050000002</v>
      </c>
      <c r="L13" s="433">
        <v>-1.8168390200000002</v>
      </c>
      <c r="M13" s="433">
        <v>-12.029636010000001</v>
      </c>
      <c r="N13" s="433">
        <v>0</v>
      </c>
      <c r="O13" s="433">
        <v>-12.029636010000001</v>
      </c>
      <c r="P13" s="433">
        <v>0</v>
      </c>
      <c r="Q13" s="433">
        <v>852.58634161999998</v>
      </c>
      <c r="R13" s="434">
        <v>8.4799599999999982E-3</v>
      </c>
    </row>
    <row r="14" spans="2:20" s="1" customFormat="1" ht="20.100000000000001" customHeight="1">
      <c r="B14" s="332" t="s">
        <v>470</v>
      </c>
      <c r="C14" s="312" t="s">
        <v>471</v>
      </c>
      <c r="D14" s="432">
        <v>16018.008232640001</v>
      </c>
      <c r="E14" s="433">
        <v>13415.762359120001</v>
      </c>
      <c r="F14" s="433">
        <v>2600.3957615100003</v>
      </c>
      <c r="G14" s="433">
        <v>787.02482884000005</v>
      </c>
      <c r="H14" s="433">
        <v>0</v>
      </c>
      <c r="I14" s="433">
        <v>781.38077454000006</v>
      </c>
      <c r="J14" s="433">
        <v>-292.88088883</v>
      </c>
      <c r="K14" s="433">
        <v>-148.23132869999998</v>
      </c>
      <c r="L14" s="433">
        <v>-144.64956013</v>
      </c>
      <c r="M14" s="433">
        <v>-504.13153093</v>
      </c>
      <c r="N14" s="433">
        <v>0</v>
      </c>
      <c r="O14" s="433">
        <v>-503.86276133000001</v>
      </c>
      <c r="P14" s="433">
        <v>0</v>
      </c>
      <c r="Q14" s="433">
        <v>11971.11730733</v>
      </c>
      <c r="R14" s="434">
        <v>209.09596928999997</v>
      </c>
    </row>
    <row r="15" spans="2:20" s="1" customFormat="1" ht="20.100000000000001" customHeight="1">
      <c r="B15" s="332" t="s">
        <v>472</v>
      </c>
      <c r="C15" s="651" t="s">
        <v>2325</v>
      </c>
      <c r="D15" s="432">
        <v>12266.833658550002</v>
      </c>
      <c r="E15" s="433">
        <v>10038.08067148</v>
      </c>
      <c r="F15" s="433">
        <v>2226.9183677399997</v>
      </c>
      <c r="G15" s="433">
        <v>649.16155879999997</v>
      </c>
      <c r="H15" s="433">
        <v>0</v>
      </c>
      <c r="I15" s="433">
        <v>646.44973262000008</v>
      </c>
      <c r="J15" s="433">
        <v>-241.97769608000002</v>
      </c>
      <c r="K15" s="433">
        <v>-115.48146457999999</v>
      </c>
      <c r="L15" s="433">
        <v>-126.49623149999999</v>
      </c>
      <c r="M15" s="433">
        <v>-411.61557705999996</v>
      </c>
      <c r="N15" s="433">
        <v>0</v>
      </c>
      <c r="O15" s="433">
        <v>-411.61557705999996</v>
      </c>
      <c r="P15" s="433">
        <v>0</v>
      </c>
      <c r="Q15" s="433">
        <v>9808.5580465099993</v>
      </c>
      <c r="R15" s="434">
        <v>167.71485861000002</v>
      </c>
    </row>
    <row r="16" spans="2:20" s="1" customFormat="1" ht="20.100000000000001" customHeight="1">
      <c r="B16" s="332" t="s">
        <v>473</v>
      </c>
      <c r="C16" s="312" t="s">
        <v>474</v>
      </c>
      <c r="D16" s="432">
        <v>35600.36051939</v>
      </c>
      <c r="E16" s="433">
        <v>31591.982725110003</v>
      </c>
      <c r="F16" s="433">
        <v>4002.79675129</v>
      </c>
      <c r="G16" s="433">
        <v>1020.8170014300001</v>
      </c>
      <c r="H16" s="433">
        <v>0</v>
      </c>
      <c r="I16" s="433">
        <v>1002.73757721</v>
      </c>
      <c r="J16" s="433">
        <v>-184.98213792999999</v>
      </c>
      <c r="K16" s="433">
        <v>-70.459429200000002</v>
      </c>
      <c r="L16" s="433">
        <v>-114.33066092</v>
      </c>
      <c r="M16" s="433">
        <v>-465.76197172999997</v>
      </c>
      <c r="N16" s="433">
        <v>0</v>
      </c>
      <c r="O16" s="433">
        <v>-453.12775329000004</v>
      </c>
      <c r="P16" s="433">
        <v>0</v>
      </c>
      <c r="Q16" s="433">
        <v>27486.213348440004</v>
      </c>
      <c r="R16" s="434">
        <v>333.49128653999992</v>
      </c>
    </row>
    <row r="17" spans="2:18" s="1" customFormat="1" ht="20.100000000000001" customHeight="1">
      <c r="B17" s="311" t="s">
        <v>475</v>
      </c>
      <c r="C17" s="650" t="s">
        <v>476</v>
      </c>
      <c r="D17" s="435">
        <v>34679.251250340007</v>
      </c>
      <c r="E17" s="436">
        <v>34204.140895000004</v>
      </c>
      <c r="F17" s="436">
        <v>68.499231330000001</v>
      </c>
      <c r="G17" s="436">
        <v>5.6170875200000001</v>
      </c>
      <c r="H17" s="436">
        <v>0</v>
      </c>
      <c r="I17" s="436">
        <v>5.6170875200000001</v>
      </c>
      <c r="J17" s="436">
        <v>-56.047822610000004</v>
      </c>
      <c r="K17" s="436">
        <v>-55.407000070000002</v>
      </c>
      <c r="L17" s="436">
        <v>-0.64082254000000005</v>
      </c>
      <c r="M17" s="436">
        <v>-4.4016424399999998</v>
      </c>
      <c r="N17" s="436">
        <v>0</v>
      </c>
      <c r="O17" s="436">
        <v>-4.4016424399999998</v>
      </c>
      <c r="P17" s="436">
        <v>0</v>
      </c>
      <c r="Q17" s="436">
        <v>642.81641268999988</v>
      </c>
      <c r="R17" s="437">
        <v>0.61235143999999986</v>
      </c>
    </row>
    <row r="18" spans="2:18" s="1" customFormat="1" ht="20.100000000000001" customHeight="1">
      <c r="B18" s="332" t="s">
        <v>477</v>
      </c>
      <c r="C18" s="312" t="s">
        <v>463</v>
      </c>
      <c r="D18" s="435">
        <v>2032.4605291800001</v>
      </c>
      <c r="E18" s="436">
        <v>2032.4605291800001</v>
      </c>
      <c r="F18" s="436">
        <v>0</v>
      </c>
      <c r="G18" s="436">
        <v>0</v>
      </c>
      <c r="H18" s="436">
        <v>0</v>
      </c>
      <c r="I18" s="436">
        <v>0</v>
      </c>
      <c r="J18" s="436">
        <v>0</v>
      </c>
      <c r="K18" s="436">
        <v>0</v>
      </c>
      <c r="L18" s="436">
        <v>0</v>
      </c>
      <c r="M18" s="436">
        <v>0</v>
      </c>
      <c r="N18" s="436">
        <v>0</v>
      </c>
      <c r="O18" s="436">
        <v>0</v>
      </c>
      <c r="P18" s="436">
        <v>0</v>
      </c>
      <c r="Q18" s="436">
        <v>0</v>
      </c>
      <c r="R18" s="437">
        <v>0</v>
      </c>
    </row>
    <row r="19" spans="2:18" s="1" customFormat="1" ht="20.100000000000001" customHeight="1">
      <c r="B19" s="332" t="s">
        <v>478</v>
      </c>
      <c r="C19" s="312" t="s">
        <v>465</v>
      </c>
      <c r="D19" s="435">
        <v>27248.405753350002</v>
      </c>
      <c r="E19" s="436">
        <v>27214.511624470004</v>
      </c>
      <c r="F19" s="436">
        <v>0</v>
      </c>
      <c r="G19" s="436">
        <v>0</v>
      </c>
      <c r="H19" s="436">
        <v>0</v>
      </c>
      <c r="I19" s="436">
        <v>0</v>
      </c>
      <c r="J19" s="436">
        <v>-49.820413719999998</v>
      </c>
      <c r="K19" s="436">
        <v>-49.820413719999998</v>
      </c>
      <c r="L19" s="436">
        <v>0</v>
      </c>
      <c r="M19" s="436">
        <v>0</v>
      </c>
      <c r="N19" s="436">
        <v>0</v>
      </c>
      <c r="O19" s="436">
        <v>0</v>
      </c>
      <c r="P19" s="436">
        <v>0</v>
      </c>
      <c r="Q19" s="436">
        <v>144.29644297999999</v>
      </c>
      <c r="R19" s="437">
        <v>0</v>
      </c>
    </row>
    <row r="20" spans="2:18" s="1" customFormat="1" ht="20.100000000000001" customHeight="1">
      <c r="B20" s="332" t="s">
        <v>479</v>
      </c>
      <c r="C20" s="312" t="s">
        <v>467</v>
      </c>
      <c r="D20" s="435">
        <v>1556.7386478499998</v>
      </c>
      <c r="E20" s="436">
        <v>1556.7386478499998</v>
      </c>
      <c r="F20" s="436">
        <v>0</v>
      </c>
      <c r="G20" s="436">
        <v>0</v>
      </c>
      <c r="H20" s="436">
        <v>0</v>
      </c>
      <c r="I20" s="436">
        <v>0</v>
      </c>
      <c r="J20" s="436">
        <v>0</v>
      </c>
      <c r="K20" s="436">
        <v>0</v>
      </c>
      <c r="L20" s="436">
        <v>0</v>
      </c>
      <c r="M20" s="436">
        <v>0</v>
      </c>
      <c r="N20" s="436">
        <v>0</v>
      </c>
      <c r="O20" s="436">
        <v>0</v>
      </c>
      <c r="P20" s="436">
        <v>0</v>
      </c>
      <c r="Q20" s="436">
        <v>239.51922147999997</v>
      </c>
      <c r="R20" s="437">
        <v>0</v>
      </c>
    </row>
    <row r="21" spans="2:18" s="1" customFormat="1" ht="20.100000000000001" customHeight="1">
      <c r="B21" s="332" t="s">
        <v>480</v>
      </c>
      <c r="C21" s="312" t="s">
        <v>469</v>
      </c>
      <c r="D21" s="435">
        <v>686.46405186000004</v>
      </c>
      <c r="E21" s="436">
        <v>313.74705673</v>
      </c>
      <c r="F21" s="436">
        <v>0</v>
      </c>
      <c r="G21" s="436">
        <v>0</v>
      </c>
      <c r="H21" s="436">
        <v>0</v>
      </c>
      <c r="I21" s="436">
        <v>0</v>
      </c>
      <c r="J21" s="436">
        <v>-0.64574419999999999</v>
      </c>
      <c r="K21" s="436">
        <v>-0.64574419999999999</v>
      </c>
      <c r="L21" s="436">
        <v>0</v>
      </c>
      <c r="M21" s="436">
        <v>0</v>
      </c>
      <c r="N21" s="436">
        <v>0</v>
      </c>
      <c r="O21" s="436">
        <v>0</v>
      </c>
      <c r="P21" s="436">
        <v>0</v>
      </c>
      <c r="Q21" s="436">
        <v>81.677263080000003</v>
      </c>
      <c r="R21" s="437">
        <v>0</v>
      </c>
    </row>
    <row r="22" spans="2:18" s="1" customFormat="1" ht="20.100000000000001" customHeight="1">
      <c r="B22" s="332" t="s">
        <v>481</v>
      </c>
      <c r="C22" s="312" t="s">
        <v>471</v>
      </c>
      <c r="D22" s="435">
        <v>3155.1822680999999</v>
      </c>
      <c r="E22" s="436">
        <v>3086.6830367699999</v>
      </c>
      <c r="F22" s="436">
        <v>68.499231330000001</v>
      </c>
      <c r="G22" s="436">
        <v>5.6170875200000001</v>
      </c>
      <c r="H22" s="436">
        <v>0</v>
      </c>
      <c r="I22" s="436">
        <v>5.6170875200000001</v>
      </c>
      <c r="J22" s="436">
        <v>-5.5816646900000002</v>
      </c>
      <c r="K22" s="436">
        <v>-4.9408421500000008</v>
      </c>
      <c r="L22" s="436">
        <v>-0.64082254000000005</v>
      </c>
      <c r="M22" s="436">
        <v>-4.4016424399999998</v>
      </c>
      <c r="N22" s="436">
        <v>0</v>
      </c>
      <c r="O22" s="436">
        <v>-4.4016424399999998</v>
      </c>
      <c r="P22" s="436">
        <v>0</v>
      </c>
      <c r="Q22" s="436">
        <v>177.32348514999998</v>
      </c>
      <c r="R22" s="437">
        <v>0.61235143999999986</v>
      </c>
    </row>
    <row r="23" spans="2:18" s="1" customFormat="1" ht="20.100000000000001" customHeight="1">
      <c r="B23" s="311" t="s">
        <v>482</v>
      </c>
      <c r="C23" s="650" t="s">
        <v>302</v>
      </c>
      <c r="D23" s="435">
        <v>16955.905223779999</v>
      </c>
      <c r="E23" s="436">
        <v>15758.818077849999</v>
      </c>
      <c r="F23" s="436">
        <v>1197.0798728999998</v>
      </c>
      <c r="G23" s="436">
        <v>324.86922886999997</v>
      </c>
      <c r="H23" s="436">
        <v>0</v>
      </c>
      <c r="I23" s="436">
        <v>322.08679869999997</v>
      </c>
      <c r="J23" s="436">
        <v>-29.091962620000007</v>
      </c>
      <c r="K23" s="436">
        <v>-13.8307197</v>
      </c>
      <c r="L23" s="436">
        <v>-15.261242920000001</v>
      </c>
      <c r="M23" s="436">
        <v>-88.947296339999994</v>
      </c>
      <c r="N23" s="436">
        <v>0</v>
      </c>
      <c r="O23" s="436">
        <v>-88.947296339999994</v>
      </c>
      <c r="P23" s="436">
        <v>0</v>
      </c>
      <c r="Q23" s="436">
        <v>3682.5084735800001</v>
      </c>
      <c r="R23" s="437">
        <v>117.90385251999999</v>
      </c>
    </row>
    <row r="24" spans="2:18" s="1" customFormat="1" ht="20.100000000000001" customHeight="1">
      <c r="B24" s="332" t="s">
        <v>483</v>
      </c>
      <c r="C24" s="312" t="s">
        <v>463</v>
      </c>
      <c r="D24" s="435">
        <v>0</v>
      </c>
      <c r="E24" s="436">
        <v>0</v>
      </c>
      <c r="F24" s="436">
        <v>0</v>
      </c>
      <c r="G24" s="436">
        <v>0</v>
      </c>
      <c r="H24" s="436">
        <v>0</v>
      </c>
      <c r="I24" s="436">
        <v>0</v>
      </c>
      <c r="J24" s="436">
        <v>0</v>
      </c>
      <c r="K24" s="436">
        <v>0</v>
      </c>
      <c r="L24" s="436">
        <v>0</v>
      </c>
      <c r="M24" s="436">
        <v>0</v>
      </c>
      <c r="N24" s="436">
        <v>0</v>
      </c>
      <c r="O24" s="436">
        <v>0</v>
      </c>
      <c r="P24" s="438"/>
      <c r="Q24" s="436">
        <v>0</v>
      </c>
      <c r="R24" s="437">
        <v>0</v>
      </c>
    </row>
    <row r="25" spans="2:18" s="1" customFormat="1" ht="20.100000000000001" customHeight="1">
      <c r="B25" s="332" t="s">
        <v>484</v>
      </c>
      <c r="C25" s="312" t="s">
        <v>465</v>
      </c>
      <c r="D25" s="435">
        <v>104.70200493000002</v>
      </c>
      <c r="E25" s="436">
        <v>104.38411503</v>
      </c>
      <c r="F25" s="436">
        <v>0.3178899</v>
      </c>
      <c r="G25" s="436">
        <v>0</v>
      </c>
      <c r="H25" s="436">
        <v>0</v>
      </c>
      <c r="I25" s="436">
        <v>0</v>
      </c>
      <c r="J25" s="436">
        <v>-0.33176619999999996</v>
      </c>
      <c r="K25" s="436">
        <v>-0.32192191000000003</v>
      </c>
      <c r="L25" s="436">
        <v>-9.8442900000000003E-3</v>
      </c>
      <c r="M25" s="436">
        <v>0</v>
      </c>
      <c r="N25" s="436">
        <v>0</v>
      </c>
      <c r="O25" s="436">
        <v>0</v>
      </c>
      <c r="P25" s="438"/>
      <c r="Q25" s="436">
        <v>28.342152800000001</v>
      </c>
      <c r="R25" s="437">
        <v>0</v>
      </c>
    </row>
    <row r="26" spans="2:18" s="1" customFormat="1" ht="20.100000000000001" customHeight="1">
      <c r="B26" s="332" t="s">
        <v>485</v>
      </c>
      <c r="C26" s="312" t="s">
        <v>467</v>
      </c>
      <c r="D26" s="435">
        <v>371.07431339999999</v>
      </c>
      <c r="E26" s="436">
        <v>370.09233234999999</v>
      </c>
      <c r="F26" s="436">
        <v>0.98198105000000013</v>
      </c>
      <c r="G26" s="436">
        <v>0</v>
      </c>
      <c r="H26" s="436">
        <v>0</v>
      </c>
      <c r="I26" s="436">
        <v>0</v>
      </c>
      <c r="J26" s="436">
        <v>-5.4196980000000006E-2</v>
      </c>
      <c r="K26" s="436">
        <v>-5.3936010000000006E-2</v>
      </c>
      <c r="L26" s="436">
        <v>-2.6097000000000002E-4</v>
      </c>
      <c r="M26" s="436">
        <v>0</v>
      </c>
      <c r="N26" s="436">
        <v>0</v>
      </c>
      <c r="O26" s="436">
        <v>0</v>
      </c>
      <c r="P26" s="438"/>
      <c r="Q26" s="436">
        <v>57.943575440000004</v>
      </c>
      <c r="R26" s="437">
        <v>0</v>
      </c>
    </row>
    <row r="27" spans="2:18" s="1" customFormat="1" ht="20.100000000000001" customHeight="1">
      <c r="B27" s="332" t="s">
        <v>486</v>
      </c>
      <c r="C27" s="312" t="s">
        <v>469</v>
      </c>
      <c r="D27" s="435">
        <v>624.2670761600001</v>
      </c>
      <c r="E27" s="436">
        <v>601.78726096000003</v>
      </c>
      <c r="F27" s="436">
        <v>22.479815200000001</v>
      </c>
      <c r="G27" s="436">
        <v>0.97191700999999997</v>
      </c>
      <c r="H27" s="436">
        <v>0</v>
      </c>
      <c r="I27" s="436">
        <v>0.97191700999999997</v>
      </c>
      <c r="J27" s="436">
        <v>-0.64907134</v>
      </c>
      <c r="K27" s="436">
        <v>-0.39128433000000001</v>
      </c>
      <c r="L27" s="436">
        <v>-0.25778700999999993</v>
      </c>
      <c r="M27" s="436">
        <v>-0.42770832999999997</v>
      </c>
      <c r="N27" s="436">
        <v>0</v>
      </c>
      <c r="O27" s="436">
        <v>-0.42770832999999997</v>
      </c>
      <c r="P27" s="438"/>
      <c r="Q27" s="436">
        <v>116.72453028000001</v>
      </c>
      <c r="R27" s="437">
        <v>0.18121667000000002</v>
      </c>
    </row>
    <row r="28" spans="2:18" s="1" customFormat="1" ht="20.100000000000001" customHeight="1">
      <c r="B28" s="332" t="s">
        <v>487</v>
      </c>
      <c r="C28" s="312" t="s">
        <v>471</v>
      </c>
      <c r="D28" s="435">
        <v>12565.64274402</v>
      </c>
      <c r="E28" s="436">
        <v>11566.083767409998</v>
      </c>
      <c r="F28" s="436">
        <v>999.55897660999995</v>
      </c>
      <c r="G28" s="436">
        <v>312.58032250000002</v>
      </c>
      <c r="H28" s="436">
        <v>0</v>
      </c>
      <c r="I28" s="436">
        <v>309.80002919999998</v>
      </c>
      <c r="J28" s="436">
        <v>-19.124233210000003</v>
      </c>
      <c r="K28" s="436">
        <v>-10.04750168</v>
      </c>
      <c r="L28" s="436">
        <v>-9.07673153</v>
      </c>
      <c r="M28" s="436">
        <v>-84.744751170000001</v>
      </c>
      <c r="N28" s="436">
        <v>0</v>
      </c>
      <c r="O28" s="436">
        <v>-84.744751170000001</v>
      </c>
      <c r="P28" s="438"/>
      <c r="Q28" s="436">
        <v>3442.4900650299996</v>
      </c>
      <c r="R28" s="437">
        <v>115.54298553</v>
      </c>
    </row>
    <row r="29" spans="2:18" s="1" customFormat="1" ht="20.100000000000001" customHeight="1">
      <c r="B29" s="334" t="s">
        <v>488</v>
      </c>
      <c r="C29" s="314" t="s">
        <v>474</v>
      </c>
      <c r="D29" s="439">
        <v>3290.2190852700005</v>
      </c>
      <c r="E29" s="440">
        <v>3116.4706020999997</v>
      </c>
      <c r="F29" s="440">
        <v>173.74121013999999</v>
      </c>
      <c r="G29" s="440">
        <v>11.316989359999999</v>
      </c>
      <c r="H29" s="440">
        <v>0</v>
      </c>
      <c r="I29" s="440">
        <v>11.314852489999998</v>
      </c>
      <c r="J29" s="440">
        <v>-8.9326948900000005</v>
      </c>
      <c r="K29" s="440">
        <v>-3.01607577</v>
      </c>
      <c r="L29" s="440">
        <v>-5.91661912</v>
      </c>
      <c r="M29" s="440">
        <v>-3.7748368399999999</v>
      </c>
      <c r="N29" s="440">
        <v>0</v>
      </c>
      <c r="O29" s="440">
        <v>-3.7748368399999999</v>
      </c>
      <c r="P29" s="441"/>
      <c r="Q29" s="440">
        <v>37.008150030000003</v>
      </c>
      <c r="R29" s="442">
        <v>2.1796503200000004</v>
      </c>
    </row>
    <row r="30" spans="2:18" s="1" customFormat="1" ht="20.100000000000001" customHeight="1" thickBot="1">
      <c r="B30" s="315" t="s">
        <v>489</v>
      </c>
      <c r="C30" s="648" t="s">
        <v>40</v>
      </c>
      <c r="D30" s="443">
        <v>111180.17052339001</v>
      </c>
      <c r="E30" s="444">
        <v>102615.45466600001</v>
      </c>
      <c r="F30" s="444">
        <v>8150.6663053499997</v>
      </c>
      <c r="G30" s="444">
        <v>2150.8507990800003</v>
      </c>
      <c r="H30" s="444">
        <v>0</v>
      </c>
      <c r="I30" s="444">
        <v>2124.3448903900003</v>
      </c>
      <c r="J30" s="444">
        <v>-591.40580491000003</v>
      </c>
      <c r="K30" s="444">
        <v>-309.97092273999993</v>
      </c>
      <c r="L30" s="444">
        <v>-281.24283436000002</v>
      </c>
      <c r="M30" s="444">
        <v>-1075.38932697</v>
      </c>
      <c r="N30" s="444">
        <v>0</v>
      </c>
      <c r="O30" s="444">
        <v>-1062.4863389300001</v>
      </c>
      <c r="P30" s="444">
        <v>0</v>
      </c>
      <c r="Q30" s="444">
        <v>45008.559142430007</v>
      </c>
      <c r="R30" s="445">
        <v>661.11193974999992</v>
      </c>
    </row>
    <row r="31" spans="2:18" s="562" customFormat="1" ht="15"/>
    <row r="32" spans="2:18" s="6" customFormat="1" ht="20.100000000000001" customHeight="1">
      <c r="C32" s="268"/>
    </row>
    <row r="33" spans="3:3" s="6" customFormat="1" ht="20.100000000000001" customHeight="1">
      <c r="C33" s="268"/>
    </row>
  </sheetData>
  <mergeCells count="10">
    <mergeCell ref="D5:I5"/>
    <mergeCell ref="J5:O5"/>
    <mergeCell ref="P5:P6"/>
    <mergeCell ref="Q5:R5"/>
    <mergeCell ref="D6:F6"/>
    <mergeCell ref="G6:I6"/>
    <mergeCell ref="J6:L6"/>
    <mergeCell ref="M6:O6"/>
    <mergeCell ref="Q6:Q7"/>
    <mergeCell ref="R6:R7"/>
  </mergeCells>
  <hyperlinks>
    <hyperlink ref="T1" location="Índice!A1" display="Voltar ao Índice" xr:uid="{0BBEDF2C-22CB-4A0A-B11A-4A830AF19C60}"/>
  </hyperlinks>
  <pageMargins left="0.70866141732283472" right="0.70866141732283472" top="0.74803149606299213" bottom="0.74803149606299213" header="0.31496062992125984" footer="0.31496062992125984"/>
  <pageSetup paperSize="9" scale="80" fitToHeight="0" orientation="landscape" r:id="rId1"/>
  <headerFooter>
    <oddHeader>&amp;CPT
Anexo XV</oddHeader>
    <oddFooter>&amp;C&amp;P</oddFooter>
  </headerFooter>
  <ignoredErrors>
    <ignoredError sqref="B8:B32"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6C8AE-BD30-4B56-B683-7DE77B3E5634}">
  <sheetPr>
    <tabColor theme="6" tint="0.79998168889431442"/>
    <pageSetUpPr fitToPage="1"/>
  </sheetPr>
  <dimension ref="B1:K13"/>
  <sheetViews>
    <sheetView showGridLines="0" zoomScale="90" zoomScaleNormal="90" zoomScalePageLayoutView="70" workbookViewId="0">
      <selection activeCell="N4" sqref="N4"/>
    </sheetView>
  </sheetViews>
  <sheetFormatPr defaultColWidth="8.7109375" defaultRowHeight="18"/>
  <cols>
    <col min="1" max="1" width="4.7109375" style="3" customWidth="1"/>
    <col min="2" max="2" width="6.140625" style="3" customWidth="1"/>
    <col min="3" max="3" width="39.85546875" style="3" customWidth="1"/>
    <col min="4" max="9" width="15.7109375" style="3" customWidth="1"/>
    <col min="10" max="10" width="4.7109375" style="3" customWidth="1"/>
    <col min="11" max="11" width="13.28515625" style="3" customWidth="1"/>
    <col min="12" max="16384" width="8.7109375" style="3"/>
  </cols>
  <sheetData>
    <row r="1" spans="2:11" ht="27">
      <c r="B1" s="2" t="s">
        <v>444</v>
      </c>
      <c r="K1" s="5" t="s">
        <v>889</v>
      </c>
    </row>
    <row r="2" spans="2:11" s="6" customFormat="1">
      <c r="B2" s="6" t="s">
        <v>1923</v>
      </c>
    </row>
    <row r="3" spans="2:11" s="1" customFormat="1" ht="13.5">
      <c r="B3" s="323"/>
      <c r="D3" s="345" t="s">
        <v>4</v>
      </c>
      <c r="E3" s="345" t="s">
        <v>5</v>
      </c>
      <c r="F3" s="345" t="s">
        <v>6</v>
      </c>
      <c r="G3" s="345" t="s">
        <v>41</v>
      </c>
      <c r="H3" s="345" t="s">
        <v>42</v>
      </c>
      <c r="I3" s="345" t="s">
        <v>96</v>
      </c>
    </row>
    <row r="4" spans="2:11" s="270" customFormat="1" ht="20.100000000000001" customHeight="1">
      <c r="D4" s="2041" t="s">
        <v>490</v>
      </c>
      <c r="E4" s="2041"/>
      <c r="F4" s="2041"/>
      <c r="G4" s="2041"/>
      <c r="H4" s="2041"/>
      <c r="I4" s="2041"/>
    </row>
    <row r="5" spans="2:11" s="267" customFormat="1" ht="42.75" customHeight="1" thickBot="1">
      <c r="D5" s="656" t="s">
        <v>491</v>
      </c>
      <c r="E5" s="656" t="s">
        <v>492</v>
      </c>
      <c r="F5" s="656" t="s">
        <v>493</v>
      </c>
      <c r="G5" s="656" t="s">
        <v>494</v>
      </c>
      <c r="H5" s="656" t="s">
        <v>495</v>
      </c>
      <c r="I5" s="656" t="s">
        <v>40</v>
      </c>
    </row>
    <row r="6" spans="2:11" s="270" customFormat="1" ht="20.100000000000001" customHeight="1">
      <c r="B6" s="421">
        <v>1</v>
      </c>
      <c r="C6" s="649" t="s">
        <v>462</v>
      </c>
      <c r="D6" s="422">
        <v>3564.3278135011597</v>
      </c>
      <c r="E6" s="422">
        <v>4624.685565431083</v>
      </c>
      <c r="F6" s="422">
        <v>10802.449284288143</v>
      </c>
      <c r="G6" s="422">
        <v>35711.835711230065</v>
      </c>
      <c r="H6" s="422">
        <v>0</v>
      </c>
      <c r="I6" s="422">
        <v>54703.298374450445</v>
      </c>
      <c r="K6" s="271"/>
    </row>
    <row r="7" spans="2:11" s="270" customFormat="1" ht="20.100000000000001" customHeight="1">
      <c r="B7" s="424">
        <v>2</v>
      </c>
      <c r="C7" s="280" t="s">
        <v>476</v>
      </c>
      <c r="D7" s="425">
        <v>0</v>
      </c>
      <c r="E7" s="425">
        <v>7714.22080835624</v>
      </c>
      <c r="F7" s="425">
        <v>20373.9204375423</v>
      </c>
      <c r="G7" s="425">
        <v>6384.5268406320502</v>
      </c>
      <c r="H7" s="425">
        <v>151.75078629548298</v>
      </c>
      <c r="I7" s="425">
        <v>34624.418872826027</v>
      </c>
      <c r="K7" s="271"/>
    </row>
    <row r="8" spans="2:11" s="270" customFormat="1" ht="20.100000000000001" customHeight="1" thickBot="1">
      <c r="B8" s="426">
        <v>3</v>
      </c>
      <c r="C8" s="648" t="s">
        <v>40</v>
      </c>
      <c r="D8" s="427">
        <v>3564.3278135011597</v>
      </c>
      <c r="E8" s="427">
        <v>12338.906373787324</v>
      </c>
      <c r="F8" s="427">
        <v>31176.369721830444</v>
      </c>
      <c r="G8" s="427">
        <v>42096.362551862112</v>
      </c>
      <c r="H8" s="427">
        <v>151.75078629548298</v>
      </c>
      <c r="I8" s="427">
        <v>89327.717247276465</v>
      </c>
      <c r="K8" s="271"/>
    </row>
    <row r="9" spans="2:11" s="1" customFormat="1" ht="20.100000000000001" customHeight="1"/>
    <row r="12" spans="2:11">
      <c r="E12" s="378"/>
      <c r="F12" s="378"/>
      <c r="G12" s="378"/>
      <c r="H12" s="378"/>
      <c r="I12" s="378"/>
    </row>
    <row r="13" spans="2:11">
      <c r="E13" s="378"/>
      <c r="F13" s="378"/>
      <c r="G13" s="378"/>
      <c r="H13" s="378"/>
      <c r="I13" s="378"/>
    </row>
  </sheetData>
  <mergeCells count="1">
    <mergeCell ref="D4:I4"/>
  </mergeCells>
  <hyperlinks>
    <hyperlink ref="K1" location="Índice!A1" display="Voltar ao Índice" xr:uid="{CFBE7379-D101-4C50-8A71-DA1C3B547FD3}"/>
  </hyperlinks>
  <pageMargins left="0.70866141732283472" right="0.70866141732283472" top="0.74803149606299213" bottom="0.74803149606299213" header="0.31496062992125984" footer="0.31496062992125984"/>
  <pageSetup paperSize="9" orientation="landscape" r:id="rId1"/>
  <headerFooter>
    <oddHeader>&amp;CPT
Anexo XV</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8D697-750B-4037-8CE5-07CC080AE1C7}">
  <sheetPr>
    <tabColor theme="6" tint="0.79998168889431442"/>
    <pageSetUpPr fitToPage="1"/>
  </sheetPr>
  <dimension ref="B1:G20"/>
  <sheetViews>
    <sheetView showGridLines="0" zoomScale="90" zoomScaleNormal="90" zoomScalePageLayoutView="80" workbookViewId="0">
      <selection activeCell="N4" sqref="N4"/>
    </sheetView>
  </sheetViews>
  <sheetFormatPr defaultColWidth="8.7109375" defaultRowHeight="18"/>
  <cols>
    <col min="1" max="2" width="4.7109375" style="3" customWidth="1"/>
    <col min="3" max="3" width="67.140625" style="3" customWidth="1"/>
    <col min="4" max="5" width="30.42578125" style="3" customWidth="1"/>
    <col min="6" max="6" width="4.7109375" style="3" customWidth="1"/>
    <col min="7" max="7" width="16" style="3" customWidth="1"/>
    <col min="8" max="8" width="25" style="3" customWidth="1"/>
    <col min="9" max="16384" width="8.7109375" style="3"/>
  </cols>
  <sheetData>
    <row r="1" spans="2:7" ht="21.75">
      <c r="B1" s="2" t="s">
        <v>1782</v>
      </c>
      <c r="C1" s="186"/>
      <c r="D1" s="186"/>
      <c r="E1" s="186"/>
      <c r="G1" s="5" t="s">
        <v>889</v>
      </c>
    </row>
    <row r="2" spans="2:7" ht="18.75">
      <c r="B2" s="6" t="s">
        <v>1923</v>
      </c>
      <c r="C2" s="563"/>
      <c r="D2" s="563"/>
      <c r="E2" s="563"/>
    </row>
    <row r="3" spans="2:7" s="4" customFormat="1" ht="15">
      <c r="B3" s="2034" t="s">
        <v>1732</v>
      </c>
      <c r="C3" s="2035"/>
      <c r="D3" s="639" t="s">
        <v>4</v>
      </c>
      <c r="E3" s="639" t="s">
        <v>5</v>
      </c>
    </row>
    <row r="4" spans="2:7" s="4" customFormat="1" ht="30" customHeight="1" thickBot="1">
      <c r="B4" s="270"/>
      <c r="C4" s="321"/>
      <c r="D4" s="282" t="s">
        <v>496</v>
      </c>
      <c r="E4" s="282" t="s">
        <v>1719</v>
      </c>
    </row>
    <row r="5" spans="2:7" s="4" customFormat="1" ht="20.100000000000001" customHeight="1">
      <c r="B5" s="414" t="s">
        <v>1706</v>
      </c>
      <c r="C5" s="294" t="s">
        <v>1730</v>
      </c>
      <c r="D5" s="415"/>
      <c r="E5" s="415"/>
    </row>
    <row r="6" spans="2:7" s="4" customFormat="1" ht="20.100000000000001" customHeight="1">
      <c r="B6" s="311" t="s">
        <v>1707</v>
      </c>
      <c r="C6" s="650" t="s">
        <v>1720</v>
      </c>
      <c r="D6" s="288"/>
      <c r="E6" s="288"/>
    </row>
    <row r="7" spans="2:7" s="4" customFormat="1" ht="20.100000000000001" customHeight="1">
      <c r="B7" s="311" t="s">
        <v>1708</v>
      </c>
      <c r="C7" s="650" t="s">
        <v>497</v>
      </c>
      <c r="D7" s="288"/>
      <c r="E7" s="288"/>
    </row>
    <row r="8" spans="2:7" s="4" customFormat="1" ht="20.100000000000001" customHeight="1">
      <c r="B8" s="311" t="s">
        <v>1709</v>
      </c>
      <c r="C8" s="416" t="s">
        <v>1731</v>
      </c>
      <c r="D8" s="288"/>
      <c r="E8" s="288"/>
    </row>
    <row r="9" spans="2:7" s="4" customFormat="1" ht="20.100000000000001" customHeight="1">
      <c r="B9" s="311" t="s">
        <v>1710</v>
      </c>
      <c r="C9" s="416" t="s">
        <v>1721</v>
      </c>
      <c r="D9" s="288"/>
      <c r="E9" s="288"/>
    </row>
    <row r="10" spans="2:7" s="4" customFormat="1" ht="20.100000000000001" customHeight="1">
      <c r="B10" s="313" t="s">
        <v>1711</v>
      </c>
      <c r="C10" s="417" t="s">
        <v>1722</v>
      </c>
      <c r="D10" s="289"/>
      <c r="E10" s="289"/>
    </row>
    <row r="11" spans="2:7" s="4" customFormat="1" ht="20.100000000000001" customHeight="1">
      <c r="B11" s="313" t="s">
        <v>1712</v>
      </c>
      <c r="C11" s="417" t="s">
        <v>1723</v>
      </c>
      <c r="D11" s="289"/>
      <c r="E11" s="289"/>
    </row>
    <row r="12" spans="2:7" s="4" customFormat="1" ht="20.100000000000001" customHeight="1">
      <c r="B12" s="313" t="s">
        <v>1713</v>
      </c>
      <c r="C12" s="417" t="s">
        <v>1724</v>
      </c>
      <c r="D12" s="289"/>
      <c r="E12" s="289"/>
    </row>
    <row r="13" spans="2:7" s="4" customFormat="1" ht="20.100000000000001" customHeight="1">
      <c r="B13" s="313" t="s">
        <v>1714</v>
      </c>
      <c r="C13" s="417" t="s">
        <v>1725</v>
      </c>
      <c r="D13" s="289"/>
      <c r="E13" s="289"/>
    </row>
    <row r="14" spans="2:7" s="4" customFormat="1" ht="20.100000000000001" customHeight="1">
      <c r="B14" s="313" t="s">
        <v>1715</v>
      </c>
      <c r="C14" s="417" t="s">
        <v>1726</v>
      </c>
      <c r="D14" s="289"/>
      <c r="E14" s="289"/>
    </row>
    <row r="15" spans="2:7" s="4" customFormat="1" ht="20.100000000000001" customHeight="1">
      <c r="B15" s="313" t="s">
        <v>1716</v>
      </c>
      <c r="C15" s="417" t="s">
        <v>1727</v>
      </c>
      <c r="D15" s="289"/>
      <c r="E15" s="289"/>
    </row>
    <row r="16" spans="2:7" s="4" customFormat="1" ht="20.100000000000001" customHeight="1">
      <c r="B16" s="313" t="s">
        <v>1717</v>
      </c>
      <c r="C16" s="417" t="s">
        <v>1728</v>
      </c>
      <c r="D16" s="289"/>
      <c r="E16" s="289"/>
    </row>
    <row r="17" spans="2:5" s="4" customFormat="1" ht="20.100000000000001" customHeight="1" thickBot="1">
      <c r="B17" s="418" t="s">
        <v>1718</v>
      </c>
      <c r="C17" s="419" t="s">
        <v>1729</v>
      </c>
      <c r="D17" s="420"/>
      <c r="E17" s="420"/>
    </row>
    <row r="18" spans="2:5" s="24" customFormat="1" ht="15"/>
    <row r="20" spans="2:5">
      <c r="D20" s="378"/>
      <c r="E20" s="378"/>
    </row>
  </sheetData>
  <mergeCells count="1">
    <mergeCell ref="B3:C3"/>
  </mergeCells>
  <hyperlinks>
    <hyperlink ref="G1" location="Índice!A1" display="Voltar ao Índice" xr:uid="{D2BEBC7C-BC43-490B-8A97-F1CF87B5F411}"/>
  </hyperlinks>
  <pageMargins left="0.70866141732283472" right="0.70866141732283472" top="0.74803149606299213" bottom="0.74803149606299213" header="0.31496062992125984" footer="0.31496062992125984"/>
  <pageSetup paperSize="9" orientation="landscape" r:id="rId1"/>
  <headerFooter>
    <oddHeader>&amp;CPT
Anexo XV</oddHeader>
    <oddFooter>&amp;C&amp;P</oddFooter>
  </headerFooter>
  <ignoredErrors>
    <ignoredError sqref="B5:B18"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1401F-E567-4FA0-8297-1559B57C86A9}">
  <sheetPr>
    <tabColor theme="6" tint="0.79998168889431442"/>
    <pageSetUpPr autoPageBreaks="0" fitToPage="1"/>
  </sheetPr>
  <dimension ref="A1:K13"/>
  <sheetViews>
    <sheetView showGridLines="0" zoomScale="90" zoomScaleNormal="90" zoomScaleSheetLayoutView="100" zoomScalePageLayoutView="60" workbookViewId="0">
      <selection activeCell="N4" sqref="N4"/>
    </sheetView>
  </sheetViews>
  <sheetFormatPr defaultColWidth="9.140625" defaultRowHeight="18"/>
  <cols>
    <col min="1" max="1" width="4.7109375" style="3" customWidth="1"/>
    <col min="2" max="2" width="6.28515625" style="3" customWidth="1"/>
    <col min="3" max="3" width="42" style="3" customWidth="1"/>
    <col min="4" max="8" width="15.7109375" style="3" customWidth="1"/>
    <col min="9" max="9" width="43.140625" style="3" customWidth="1"/>
    <col min="10" max="10" width="17.7109375" style="3" customWidth="1"/>
    <col min="11" max="16384" width="9.140625" style="3"/>
  </cols>
  <sheetData>
    <row r="1" spans="1:11" ht="21" customHeight="1">
      <c r="A1" s="413"/>
      <c r="C1" s="2" t="s">
        <v>577</v>
      </c>
      <c r="D1" s="359"/>
      <c r="E1" s="359"/>
      <c r="F1" s="359"/>
      <c r="G1" s="359"/>
      <c r="H1" s="359"/>
      <c r="I1" s="413"/>
      <c r="J1" s="5" t="s">
        <v>889</v>
      </c>
      <c r="K1" s="172"/>
    </row>
    <row r="2" spans="1:11">
      <c r="C2" s="6" t="s">
        <v>1923</v>
      </c>
    </row>
    <row r="4" spans="1:11" s="1" customFormat="1" ht="19.5" customHeight="1">
      <c r="A4" s="4"/>
      <c r="C4" s="175"/>
      <c r="D4" s="1249"/>
      <c r="E4" s="1251"/>
      <c r="F4" s="729"/>
      <c r="G4" s="729"/>
      <c r="H4" s="729"/>
      <c r="I4" s="322"/>
      <c r="J4" s="175"/>
      <c r="K4" s="175"/>
    </row>
    <row r="5" spans="1:11" s="1" customFormat="1" ht="19.5" customHeight="1">
      <c r="A5" s="4"/>
      <c r="C5" s="175"/>
      <c r="D5" s="1250"/>
      <c r="E5" s="1252"/>
      <c r="F5" s="645"/>
      <c r="G5" s="645"/>
      <c r="H5" s="645"/>
      <c r="I5" s="642"/>
      <c r="J5" s="175"/>
      <c r="K5" s="175"/>
    </row>
    <row r="6" spans="1:11" s="1" customFormat="1" ht="54" customHeight="1">
      <c r="A6" s="4"/>
      <c r="C6" s="175"/>
      <c r="D6" s="1253" t="s">
        <v>578</v>
      </c>
      <c r="E6" s="1253" t="s">
        <v>579</v>
      </c>
      <c r="F6" s="1254" t="s">
        <v>1486</v>
      </c>
      <c r="G6" s="1254" t="s">
        <v>1487</v>
      </c>
      <c r="H6" s="1254" t="s">
        <v>1488</v>
      </c>
      <c r="I6" s="642"/>
      <c r="J6" s="175"/>
      <c r="K6" s="175"/>
    </row>
    <row r="7" spans="1:11" s="1" customFormat="1" ht="20.100000000000001" customHeight="1" thickBot="1">
      <c r="A7" s="4"/>
      <c r="B7" s="726"/>
      <c r="C7" s="357"/>
      <c r="D7" s="640" t="s">
        <v>4</v>
      </c>
      <c r="E7" s="640" t="s">
        <v>5</v>
      </c>
      <c r="F7" s="640" t="s">
        <v>6</v>
      </c>
      <c r="G7" s="640" t="s">
        <v>41</v>
      </c>
      <c r="H7" s="640" t="s">
        <v>42</v>
      </c>
      <c r="I7" s="642"/>
      <c r="J7" s="175"/>
      <c r="K7" s="175"/>
    </row>
    <row r="8" spans="1:11" s="1" customFormat="1" ht="20.100000000000001" customHeight="1">
      <c r="B8" s="653">
        <v>1</v>
      </c>
      <c r="C8" s="649" t="s">
        <v>462</v>
      </c>
      <c r="D8" s="477">
        <v>20139.548540009993</v>
      </c>
      <c r="E8" s="477">
        <v>41225.829991950006</v>
      </c>
      <c r="F8" s="477">
        <v>34907.699031410004</v>
      </c>
      <c r="G8" s="477">
        <v>6318.1309605400002</v>
      </c>
      <c r="H8" s="477">
        <v>0</v>
      </c>
      <c r="J8" s="175"/>
      <c r="K8" s="175"/>
    </row>
    <row r="9" spans="1:11" s="1" customFormat="1" ht="20.100000000000001" customHeight="1">
      <c r="B9" s="654">
        <v>2</v>
      </c>
      <c r="C9" s="650" t="s">
        <v>580</v>
      </c>
      <c r="D9" s="9">
        <v>34041.43957373</v>
      </c>
      <c r="E9" s="9">
        <v>643.4287641300001</v>
      </c>
      <c r="F9" s="9">
        <v>107.11212567000001</v>
      </c>
      <c r="G9" s="9">
        <v>536.31663845999992</v>
      </c>
      <c r="H9" s="727"/>
      <c r="J9" s="175"/>
      <c r="K9" s="175"/>
    </row>
    <row r="10" spans="1:11" s="1" customFormat="1" ht="20.100000000000001" customHeight="1">
      <c r="B10" s="654">
        <v>3</v>
      </c>
      <c r="C10" s="650" t="s">
        <v>40</v>
      </c>
      <c r="D10" s="9">
        <v>54180.988113739986</v>
      </c>
      <c r="E10" s="9">
        <v>41869.258756080002</v>
      </c>
      <c r="F10" s="9">
        <v>35014.811157080003</v>
      </c>
      <c r="G10" s="9">
        <v>6854.4475990000001</v>
      </c>
      <c r="H10" s="9">
        <v>0</v>
      </c>
      <c r="J10" s="175"/>
      <c r="K10" s="175"/>
    </row>
    <row r="11" spans="1:11" s="1" customFormat="1" ht="20.100000000000001" customHeight="1">
      <c r="B11" s="654">
        <v>4</v>
      </c>
      <c r="C11" s="650" t="s">
        <v>581</v>
      </c>
      <c r="D11" s="9">
        <v>1282.7734829799999</v>
      </c>
      <c r="E11" s="9">
        <v>543.20808723000005</v>
      </c>
      <c r="F11" s="9">
        <v>467.43060683999994</v>
      </c>
      <c r="G11" s="9">
        <v>75.777480389999994</v>
      </c>
      <c r="H11" s="9">
        <v>0</v>
      </c>
      <c r="J11" s="175"/>
      <c r="K11" s="175"/>
    </row>
    <row r="12" spans="1:11" s="1" customFormat="1" ht="20.100000000000001" customHeight="1" thickBot="1">
      <c r="B12" s="290" t="s">
        <v>348</v>
      </c>
      <c r="C12" s="291" t="s">
        <v>582</v>
      </c>
      <c r="D12" s="19">
        <v>1280.5353449715171</v>
      </c>
      <c r="E12" s="19">
        <v>543.20808712848259</v>
      </c>
      <c r="F12" s="728"/>
      <c r="G12" s="728"/>
      <c r="H12" s="728"/>
      <c r="J12" s="175"/>
      <c r="K12" s="175"/>
    </row>
    <row r="13" spans="1:11">
      <c r="C13" s="273"/>
    </row>
  </sheetData>
  <hyperlinks>
    <hyperlink ref="J1" location="Índice!A1" display="Voltar ao Índice" xr:uid="{B87A1E83-96B3-4020-BCE6-10B243FC99C9}"/>
  </hyperlinks>
  <pageMargins left="0.70866141732283472" right="0.70866141732283472" top="0.74803149606299213" bottom="0.74803149606299213" header="0.31496062992125984" footer="0.31496062992125984"/>
  <pageSetup paperSize="9" scale="69" orientation="landscape" r:id="rId1"/>
  <headerFooter>
    <oddHeader>&amp;CPT
Anexo XVII</oddHeader>
    <oddFooter>&amp;C&amp;P</oddFooter>
    <evenHeader>&amp;L&amp;"Times New Roman,Regular"&amp;12&amp;K000000Banco Central da Irlanda - RESTRITO</evenHeader>
    <firstHeader>&amp;L&amp;"Times New Roman,Regular"&amp;12&amp;K000000Banco Central da Irlanda - RESTRITO</first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D4ED7-3EE7-449A-AF69-A94419039C46}">
  <sheetPr>
    <tabColor theme="6" tint="0.79998168889431442"/>
    <pageSetUpPr fitToPage="1"/>
  </sheetPr>
  <dimension ref="B1:K24"/>
  <sheetViews>
    <sheetView showGridLines="0" zoomScale="90" zoomScaleNormal="90" zoomScalePageLayoutView="50" workbookViewId="0">
      <selection activeCell="N4" sqref="N4"/>
    </sheetView>
  </sheetViews>
  <sheetFormatPr defaultColWidth="8.7109375" defaultRowHeight="18"/>
  <cols>
    <col min="1" max="1" width="4.7109375" style="3" customWidth="1"/>
    <col min="2" max="2" width="4.42578125" style="3" customWidth="1"/>
    <col min="3" max="3" width="61.7109375" style="3" customWidth="1"/>
    <col min="4" max="9" width="16.7109375" style="3" customWidth="1"/>
    <col min="10" max="10" width="4.7109375" style="3" customWidth="1"/>
    <col min="11" max="11" width="16.42578125" style="3" customWidth="1"/>
    <col min="12" max="16384" width="8.7109375" style="3"/>
  </cols>
  <sheetData>
    <row r="1" spans="2:11" ht="21.75">
      <c r="C1" s="2" t="s">
        <v>583</v>
      </c>
      <c r="K1" s="90"/>
    </row>
    <row r="2" spans="2:11" ht="18.75" customHeight="1">
      <c r="C2" s="6" t="s">
        <v>1923</v>
      </c>
      <c r="K2" s="5" t="s">
        <v>889</v>
      </c>
    </row>
    <row r="4" spans="2:11" s="270" customFormat="1" ht="42.75" customHeight="1">
      <c r="B4" s="639"/>
      <c r="C4" s="2027" t="s">
        <v>585</v>
      </c>
      <c r="D4" s="1997" t="s">
        <v>586</v>
      </c>
      <c r="E4" s="1997"/>
      <c r="F4" s="1997" t="s">
        <v>587</v>
      </c>
      <c r="G4" s="1997"/>
      <c r="H4" s="1997" t="s">
        <v>588</v>
      </c>
      <c r="I4" s="1997"/>
    </row>
    <row r="5" spans="2:11" s="270" customFormat="1" ht="36" customHeight="1">
      <c r="B5" s="319"/>
      <c r="C5" s="2027"/>
      <c r="D5" s="656" t="s">
        <v>517</v>
      </c>
      <c r="E5" s="656" t="s">
        <v>302</v>
      </c>
      <c r="F5" s="656" t="s">
        <v>517</v>
      </c>
      <c r="G5" s="656" t="s">
        <v>302</v>
      </c>
      <c r="H5" s="656" t="s">
        <v>589</v>
      </c>
      <c r="I5" s="656" t="s">
        <v>590</v>
      </c>
    </row>
    <row r="6" spans="2:11" s="270" customFormat="1" ht="20.100000000000001" customHeight="1" thickBot="1">
      <c r="B6" s="324"/>
      <c r="C6" s="2029"/>
      <c r="D6" s="272" t="s">
        <v>4</v>
      </c>
      <c r="E6" s="272" t="s">
        <v>5</v>
      </c>
      <c r="F6" s="272" t="s">
        <v>6</v>
      </c>
      <c r="G6" s="272" t="s">
        <v>41</v>
      </c>
      <c r="H6" s="272" t="s">
        <v>42</v>
      </c>
      <c r="I6" s="272" t="s">
        <v>96</v>
      </c>
    </row>
    <row r="7" spans="2:11" s="270" customFormat="1" ht="20.100000000000001" customHeight="1">
      <c r="B7" s="653">
        <v>1</v>
      </c>
      <c r="C7" s="649" t="s">
        <v>591</v>
      </c>
      <c r="D7" s="406">
        <v>31069.03115897</v>
      </c>
      <c r="E7" s="406">
        <v>457.84066762999998</v>
      </c>
      <c r="F7" s="406">
        <v>34378.332257949995</v>
      </c>
      <c r="G7" s="406">
        <v>284.22278431000001</v>
      </c>
      <c r="H7" s="406">
        <v>5113.0707001999999</v>
      </c>
      <c r="I7" s="407">
        <v>0.14750991939186917</v>
      </c>
    </row>
    <row r="8" spans="2:11" s="270" customFormat="1" ht="20.100000000000001" customHeight="1">
      <c r="B8" s="654">
        <v>2</v>
      </c>
      <c r="C8" s="223" t="s">
        <v>592</v>
      </c>
      <c r="D8" s="371">
        <v>1227.63643473</v>
      </c>
      <c r="E8" s="371">
        <v>75.44377587999999</v>
      </c>
      <c r="F8" s="371">
        <v>999.25622071000009</v>
      </c>
      <c r="G8" s="371">
        <v>16.270442660000001</v>
      </c>
      <c r="H8" s="371">
        <v>166.52500569</v>
      </c>
      <c r="I8" s="380">
        <v>0.16397895958476452</v>
      </c>
    </row>
    <row r="9" spans="2:11" s="270" customFormat="1" ht="20.100000000000001" customHeight="1">
      <c r="B9" s="654">
        <v>3</v>
      </c>
      <c r="C9" s="223" t="s">
        <v>593</v>
      </c>
      <c r="D9" s="371">
        <v>321.90223760999999</v>
      </c>
      <c r="E9" s="371">
        <v>57.450956040000001</v>
      </c>
      <c r="F9" s="371">
        <v>321.90223760999999</v>
      </c>
      <c r="G9" s="371">
        <v>9.3175806100000003</v>
      </c>
      <c r="H9" s="371">
        <v>169.38711848</v>
      </c>
      <c r="I9" s="380">
        <v>0.51140393527868899</v>
      </c>
    </row>
    <row r="10" spans="2:11" s="270" customFormat="1" ht="20.100000000000001" customHeight="1">
      <c r="B10" s="654">
        <v>4</v>
      </c>
      <c r="C10" s="223" t="s">
        <v>594</v>
      </c>
      <c r="D10" s="371">
        <v>290.66880350000002</v>
      </c>
      <c r="E10" s="371">
        <v>0</v>
      </c>
      <c r="F10" s="371">
        <v>290.66880350000002</v>
      </c>
      <c r="G10" s="371">
        <v>0</v>
      </c>
      <c r="H10" s="371">
        <v>0</v>
      </c>
      <c r="I10" s="380">
        <v>0</v>
      </c>
    </row>
    <row r="11" spans="2:11" s="270" customFormat="1" ht="20.100000000000001" customHeight="1">
      <c r="B11" s="654">
        <v>5</v>
      </c>
      <c r="C11" s="223" t="s">
        <v>595</v>
      </c>
      <c r="D11" s="371">
        <v>4234.5075735600003</v>
      </c>
      <c r="E11" s="371">
        <v>0</v>
      </c>
      <c r="F11" s="371">
        <v>4234.5075735600003</v>
      </c>
      <c r="G11" s="371">
        <v>0</v>
      </c>
      <c r="H11" s="371">
        <v>0</v>
      </c>
      <c r="I11" s="380">
        <v>0</v>
      </c>
    </row>
    <row r="12" spans="2:11" s="270" customFormat="1" ht="20.100000000000001" customHeight="1">
      <c r="B12" s="654">
        <v>6</v>
      </c>
      <c r="C12" s="223" t="s">
        <v>353</v>
      </c>
      <c r="D12" s="371">
        <v>1928.9562019800001</v>
      </c>
      <c r="E12" s="371">
        <v>382.82369295000001</v>
      </c>
      <c r="F12" s="371">
        <v>1714.2810405999999</v>
      </c>
      <c r="G12" s="371">
        <v>56.101644969999995</v>
      </c>
      <c r="H12" s="371">
        <v>639.00192787000003</v>
      </c>
      <c r="I12" s="380">
        <v>0.36094000075710425</v>
      </c>
    </row>
    <row r="13" spans="2:11" s="270" customFormat="1" ht="20.100000000000001" customHeight="1">
      <c r="B13" s="654">
        <v>7</v>
      </c>
      <c r="C13" s="223" t="s">
        <v>359</v>
      </c>
      <c r="D13" s="371">
        <v>3479.2687829299998</v>
      </c>
      <c r="E13" s="371">
        <v>4053.7459697700001</v>
      </c>
      <c r="F13" s="371">
        <v>3031.6474849000001</v>
      </c>
      <c r="G13" s="371">
        <v>408.92536304000004</v>
      </c>
      <c r="H13" s="371">
        <v>3281.9488559199999</v>
      </c>
      <c r="I13" s="380">
        <v>0.95389605189874871</v>
      </c>
    </row>
    <row r="14" spans="2:11" s="270" customFormat="1" ht="20.100000000000001" customHeight="1">
      <c r="B14" s="654">
        <v>8</v>
      </c>
      <c r="C14" s="223" t="s">
        <v>596</v>
      </c>
      <c r="D14" s="371">
        <v>4730.9855643000001</v>
      </c>
      <c r="E14" s="371">
        <v>753.49919995000005</v>
      </c>
      <c r="F14" s="371">
        <v>4231.61056345</v>
      </c>
      <c r="G14" s="371">
        <v>226.07006116999997</v>
      </c>
      <c r="H14" s="371">
        <v>3247.2551004899997</v>
      </c>
      <c r="I14" s="380">
        <v>0.72846293261909389</v>
      </c>
    </row>
    <row r="15" spans="2:11" s="270" customFormat="1" ht="20.100000000000001" customHeight="1">
      <c r="B15" s="654">
        <v>9</v>
      </c>
      <c r="C15" s="223" t="s">
        <v>597</v>
      </c>
      <c r="D15" s="371">
        <v>2092.6502984899998</v>
      </c>
      <c r="E15" s="371">
        <v>370.37423874000001</v>
      </c>
      <c r="F15" s="371">
        <v>2022.6480036800001</v>
      </c>
      <c r="G15" s="371">
        <v>119.21389840000001</v>
      </c>
      <c r="H15" s="371">
        <v>1115.15963072</v>
      </c>
      <c r="I15" s="380">
        <v>0.52064964115429135</v>
      </c>
    </row>
    <row r="16" spans="2:11" s="270" customFormat="1" ht="20.100000000000001" customHeight="1">
      <c r="B16" s="654">
        <v>10</v>
      </c>
      <c r="C16" s="223" t="s">
        <v>361</v>
      </c>
      <c r="D16" s="371">
        <v>299.44350054</v>
      </c>
      <c r="E16" s="371">
        <v>68.19976109000001</v>
      </c>
      <c r="F16" s="371">
        <v>246.68418486000002</v>
      </c>
      <c r="G16" s="371">
        <v>15.80452668</v>
      </c>
      <c r="H16" s="371">
        <v>284.33399388999999</v>
      </c>
      <c r="I16" s="380">
        <v>1.0832237021616491</v>
      </c>
    </row>
    <row r="17" spans="2:9" s="270" customFormat="1" ht="20.100000000000001" customHeight="1">
      <c r="B17" s="654">
        <v>11</v>
      </c>
      <c r="C17" s="223" t="s">
        <v>598</v>
      </c>
      <c r="D17" s="371">
        <v>0.82255659999999997</v>
      </c>
      <c r="E17" s="371">
        <v>30.545951559999999</v>
      </c>
      <c r="F17" s="371">
        <v>0.82255659999999997</v>
      </c>
      <c r="G17" s="371">
        <v>15.272975779999999</v>
      </c>
      <c r="H17" s="371">
        <v>24.143298569999999</v>
      </c>
      <c r="I17" s="380">
        <v>1.5</v>
      </c>
    </row>
    <row r="18" spans="2:9" s="270" customFormat="1" ht="20.100000000000001" customHeight="1">
      <c r="B18" s="654">
        <v>12</v>
      </c>
      <c r="C18" s="223" t="s">
        <v>347</v>
      </c>
      <c r="D18" s="654"/>
      <c r="E18" s="654"/>
      <c r="F18" s="654"/>
      <c r="G18" s="654"/>
      <c r="H18" s="654"/>
      <c r="I18" s="366"/>
    </row>
    <row r="19" spans="2:9" s="270" customFormat="1" ht="20.100000000000001" customHeight="1">
      <c r="B19" s="654">
        <v>13</v>
      </c>
      <c r="C19" s="223" t="s">
        <v>599</v>
      </c>
      <c r="D19" s="654"/>
      <c r="E19" s="654"/>
      <c r="F19" s="654"/>
      <c r="G19" s="654"/>
      <c r="H19" s="654"/>
      <c r="I19" s="366"/>
    </row>
    <row r="20" spans="2:9" s="270" customFormat="1" ht="20.100000000000001" customHeight="1">
      <c r="B20" s="654">
        <v>14</v>
      </c>
      <c r="C20" s="223" t="s">
        <v>600</v>
      </c>
      <c r="D20" s="371">
        <v>43.138595450000004</v>
      </c>
      <c r="E20" s="371">
        <v>0</v>
      </c>
      <c r="F20" s="371">
        <v>43.138595450000004</v>
      </c>
      <c r="G20" s="371">
        <v>0</v>
      </c>
      <c r="H20" s="371">
        <v>37.723832710000003</v>
      </c>
      <c r="I20" s="380">
        <v>0.87447985537044182</v>
      </c>
    </row>
    <row r="21" spans="2:9" s="270" customFormat="1" ht="20.100000000000001" customHeight="1">
      <c r="B21" s="654">
        <v>15</v>
      </c>
      <c r="C21" s="223" t="s">
        <v>99</v>
      </c>
      <c r="D21" s="371">
        <v>15.657486759999999</v>
      </c>
      <c r="E21" s="371">
        <v>0</v>
      </c>
      <c r="F21" s="371">
        <v>15.657486759999999</v>
      </c>
      <c r="G21" s="371">
        <v>0</v>
      </c>
      <c r="H21" s="371">
        <v>37.213788610000002</v>
      </c>
      <c r="I21" s="380">
        <v>2.3767408639980228</v>
      </c>
    </row>
    <row r="22" spans="2:9" s="270" customFormat="1" ht="20.100000000000001" customHeight="1">
      <c r="B22" s="408">
        <v>16</v>
      </c>
      <c r="C22" s="409" t="s">
        <v>601</v>
      </c>
      <c r="D22" s="410">
        <v>17.154454559999998</v>
      </c>
      <c r="E22" s="410">
        <v>0</v>
      </c>
      <c r="F22" s="410">
        <v>17.154454559999998</v>
      </c>
      <c r="G22" s="410">
        <v>0</v>
      </c>
      <c r="H22" s="410">
        <v>17.154454559999998</v>
      </c>
      <c r="I22" s="411">
        <v>1</v>
      </c>
    </row>
    <row r="23" spans="2:9" s="270" customFormat="1" ht="20.100000000000001" customHeight="1" thickBot="1">
      <c r="B23" s="282">
        <v>17</v>
      </c>
      <c r="C23" s="648" t="s">
        <v>602</v>
      </c>
      <c r="D23" s="377">
        <v>49751.823649990001</v>
      </c>
      <c r="E23" s="377">
        <v>6249.9242136099992</v>
      </c>
      <c r="F23" s="377">
        <v>51548.3114642</v>
      </c>
      <c r="G23" s="377">
        <v>1151.1992776300001</v>
      </c>
      <c r="H23" s="377">
        <v>14132.91770772</v>
      </c>
      <c r="I23" s="412">
        <v>0.26817929633077331</v>
      </c>
    </row>
    <row r="24" spans="2:9" s="562" customFormat="1" ht="20.100000000000001" customHeight="1"/>
  </sheetData>
  <mergeCells count="4">
    <mergeCell ref="C4:C6"/>
    <mergeCell ref="D4:E4"/>
    <mergeCell ref="F4:G4"/>
    <mergeCell ref="H4:I4"/>
  </mergeCells>
  <hyperlinks>
    <hyperlink ref="K2" location="Índice!A1" display="Voltar ao Índice" xr:uid="{370B7ACF-6445-458F-8927-EC453D12130D}"/>
  </hyperlinks>
  <pageMargins left="0.70866141732283472" right="0.70866141732283472" top="0.74803149606299213" bottom="0.74803149606299213" header="0.31496062992125984" footer="0.31496062992125984"/>
  <pageSetup paperSize="9" scale="57" fitToHeight="0" orientation="landscape" r:id="rId1"/>
  <headerFooter>
    <oddHeader>&amp;CPT
Anexo XIX</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92DCE-5BFD-4685-B0BA-30B77A07BC5B}">
  <sheetPr>
    <tabColor theme="6" tint="0.79998168889431442"/>
    <pageSetUpPr fitToPage="1"/>
  </sheetPr>
  <dimension ref="A1:V28"/>
  <sheetViews>
    <sheetView showGridLines="0" zoomScale="90" zoomScaleNormal="90" zoomScalePageLayoutView="70" workbookViewId="0">
      <selection activeCell="N4" sqref="N4"/>
    </sheetView>
  </sheetViews>
  <sheetFormatPr defaultColWidth="8.7109375" defaultRowHeight="18"/>
  <cols>
    <col min="1" max="1" width="4.7109375" style="3" customWidth="1"/>
    <col min="2" max="2" width="3.85546875" style="3" customWidth="1"/>
    <col min="3" max="3" width="46.42578125" style="3" customWidth="1"/>
    <col min="4" max="18" width="10.7109375" style="3" customWidth="1"/>
    <col min="19" max="20" width="12.7109375" style="3" customWidth="1"/>
    <col min="21" max="21" width="4.7109375" style="3" customWidth="1"/>
    <col min="22" max="22" width="11.85546875" style="3" customWidth="1"/>
    <col min="23" max="16384" width="8.7109375" style="3"/>
  </cols>
  <sheetData>
    <row r="1" spans="1:22" ht="27">
      <c r="C1" s="2" t="s">
        <v>584</v>
      </c>
      <c r="V1" s="5" t="s">
        <v>889</v>
      </c>
    </row>
    <row r="2" spans="1:22">
      <c r="C2" s="6" t="s">
        <v>1923</v>
      </c>
    </row>
    <row r="3" spans="1:22" s="24" customFormat="1" ht="15"/>
    <row r="4" spans="1:22" s="562" customFormat="1" ht="20.100000000000001" customHeight="1">
      <c r="A4" s="270"/>
      <c r="B4" s="639"/>
      <c r="C4" s="2027" t="s">
        <v>585</v>
      </c>
      <c r="D4" s="2038" t="s">
        <v>603</v>
      </c>
      <c r="E4" s="2038"/>
      <c r="F4" s="2038"/>
      <c r="G4" s="2038"/>
      <c r="H4" s="2038"/>
      <c r="I4" s="2038"/>
      <c r="J4" s="2038"/>
      <c r="K4" s="2038"/>
      <c r="L4" s="2038"/>
      <c r="M4" s="2038"/>
      <c r="N4" s="2038"/>
      <c r="O4" s="2038"/>
      <c r="P4" s="2038"/>
      <c r="Q4" s="2038"/>
      <c r="R4" s="2038"/>
      <c r="S4" s="2042" t="s">
        <v>40</v>
      </c>
      <c r="T4" s="2042" t="s">
        <v>604</v>
      </c>
    </row>
    <row r="5" spans="1:22" s="562" customFormat="1" ht="20.100000000000001" customHeight="1">
      <c r="A5" s="270"/>
      <c r="B5" s="319"/>
      <c r="C5" s="2027"/>
      <c r="D5" s="732">
        <v>0</v>
      </c>
      <c r="E5" s="732">
        <v>0.02</v>
      </c>
      <c r="F5" s="732">
        <v>0.04</v>
      </c>
      <c r="G5" s="732">
        <v>0.1</v>
      </c>
      <c r="H5" s="732">
        <v>0.2</v>
      </c>
      <c r="I5" s="732">
        <v>0.35</v>
      </c>
      <c r="J5" s="732">
        <v>0.5</v>
      </c>
      <c r="K5" s="732">
        <v>0.7</v>
      </c>
      <c r="L5" s="732">
        <v>0.75</v>
      </c>
      <c r="M5" s="732">
        <v>1</v>
      </c>
      <c r="N5" s="732">
        <v>1.5</v>
      </c>
      <c r="O5" s="732">
        <v>2.5</v>
      </c>
      <c r="P5" s="732">
        <v>3.7</v>
      </c>
      <c r="Q5" s="732">
        <v>12.5</v>
      </c>
      <c r="R5" s="732" t="s">
        <v>605</v>
      </c>
      <c r="S5" s="2043"/>
      <c r="T5" s="2043"/>
    </row>
    <row r="6" spans="1:22" s="562" customFormat="1" ht="20.100000000000001" customHeight="1" thickBot="1">
      <c r="A6" s="270"/>
      <c r="B6" s="324"/>
      <c r="C6" s="2029"/>
      <c r="D6" s="272" t="s">
        <v>4</v>
      </c>
      <c r="E6" s="272" t="s">
        <v>5</v>
      </c>
      <c r="F6" s="272" t="s">
        <v>6</v>
      </c>
      <c r="G6" s="272" t="s">
        <v>41</v>
      </c>
      <c r="H6" s="272" t="s">
        <v>42</v>
      </c>
      <c r="I6" s="272" t="s">
        <v>96</v>
      </c>
      <c r="J6" s="272" t="s">
        <v>97</v>
      </c>
      <c r="K6" s="272" t="s">
        <v>98</v>
      </c>
      <c r="L6" s="272" t="s">
        <v>226</v>
      </c>
      <c r="M6" s="272" t="s">
        <v>227</v>
      </c>
      <c r="N6" s="272" t="s">
        <v>228</v>
      </c>
      <c r="O6" s="272" t="s">
        <v>229</v>
      </c>
      <c r="P6" s="272" t="s">
        <v>230</v>
      </c>
      <c r="Q6" s="272" t="s">
        <v>445</v>
      </c>
      <c r="R6" s="272" t="s">
        <v>446</v>
      </c>
      <c r="S6" s="272" t="s">
        <v>606</v>
      </c>
      <c r="T6" s="272" t="s">
        <v>607</v>
      </c>
    </row>
    <row r="7" spans="1:22" s="268" customFormat="1" ht="24.95" customHeight="1">
      <c r="A7" s="270"/>
      <c r="B7" s="653">
        <v>1</v>
      </c>
      <c r="C7" s="1033" t="s">
        <v>591</v>
      </c>
      <c r="D7" s="316">
        <v>30557.218450060001</v>
      </c>
      <c r="E7" s="316">
        <v>0</v>
      </c>
      <c r="F7" s="316">
        <v>0</v>
      </c>
      <c r="G7" s="316">
        <v>29.179018769999999</v>
      </c>
      <c r="H7" s="316">
        <v>98.486401939999993</v>
      </c>
      <c r="I7" s="316">
        <v>0</v>
      </c>
      <c r="J7" s="316">
        <v>143.34412961000001</v>
      </c>
      <c r="K7" s="316">
        <v>0</v>
      </c>
      <c r="L7" s="316">
        <v>0</v>
      </c>
      <c r="M7" s="316">
        <v>2576.2481287600003</v>
      </c>
      <c r="N7" s="316">
        <v>702.66027515999997</v>
      </c>
      <c r="O7" s="316">
        <v>555.41788984000004</v>
      </c>
      <c r="P7" s="316">
        <v>0</v>
      </c>
      <c r="Q7" s="316">
        <v>0</v>
      </c>
      <c r="R7" s="316">
        <v>7.4812000000000001E-4</v>
      </c>
      <c r="S7" s="316">
        <v>34662.555042259999</v>
      </c>
      <c r="T7" s="316">
        <v>4167.1768890899448</v>
      </c>
    </row>
    <row r="8" spans="1:22" s="268" customFormat="1" ht="24.95" customHeight="1">
      <c r="A8" s="270"/>
      <c r="B8" s="654">
        <v>2</v>
      </c>
      <c r="C8" s="1037" t="s">
        <v>592</v>
      </c>
      <c r="D8" s="288">
        <v>182.90163537999999</v>
      </c>
      <c r="E8" s="288">
        <v>0</v>
      </c>
      <c r="F8" s="288">
        <v>0</v>
      </c>
      <c r="G8" s="288">
        <v>0</v>
      </c>
      <c r="H8" s="288">
        <v>832.62502792999999</v>
      </c>
      <c r="I8" s="288">
        <v>0</v>
      </c>
      <c r="J8" s="288">
        <v>0</v>
      </c>
      <c r="K8" s="288">
        <v>0</v>
      </c>
      <c r="L8" s="288">
        <v>0</v>
      </c>
      <c r="M8" s="288">
        <v>0</v>
      </c>
      <c r="N8" s="288">
        <v>7.0000000000000005E-8</v>
      </c>
      <c r="O8" s="288">
        <v>0</v>
      </c>
      <c r="P8" s="288">
        <v>0</v>
      </c>
      <c r="Q8" s="288">
        <v>0</v>
      </c>
      <c r="R8" s="288">
        <v>0</v>
      </c>
      <c r="S8" s="288">
        <v>1015.5266633800001</v>
      </c>
      <c r="T8" s="288">
        <v>29.121162756315186</v>
      </c>
    </row>
    <row r="9" spans="1:22" s="268" customFormat="1" ht="24.95" customHeight="1">
      <c r="A9" s="270"/>
      <c r="B9" s="654">
        <v>3</v>
      </c>
      <c r="C9" s="1037" t="s">
        <v>593</v>
      </c>
      <c r="D9" s="288">
        <v>0</v>
      </c>
      <c r="E9" s="288">
        <v>0</v>
      </c>
      <c r="F9" s="288">
        <v>0</v>
      </c>
      <c r="G9" s="288">
        <v>0</v>
      </c>
      <c r="H9" s="288">
        <v>0</v>
      </c>
      <c r="I9" s="288">
        <v>0</v>
      </c>
      <c r="J9" s="288">
        <v>327.44260885</v>
      </c>
      <c r="K9" s="288">
        <v>0</v>
      </c>
      <c r="L9" s="288">
        <v>0</v>
      </c>
      <c r="M9" s="288">
        <v>0</v>
      </c>
      <c r="N9" s="288">
        <v>3.77720937</v>
      </c>
      <c r="O9" s="288">
        <v>0</v>
      </c>
      <c r="P9" s="288">
        <v>0</v>
      </c>
      <c r="Q9" s="288">
        <v>0</v>
      </c>
      <c r="R9" s="288">
        <v>0</v>
      </c>
      <c r="S9" s="288">
        <v>331.21981821999998</v>
      </c>
      <c r="T9" s="288">
        <v>31.338430343173354</v>
      </c>
    </row>
    <row r="10" spans="1:22" s="268" customFormat="1" ht="24.95" customHeight="1">
      <c r="A10" s="270"/>
      <c r="B10" s="654">
        <v>4</v>
      </c>
      <c r="C10" s="1037" t="s">
        <v>594</v>
      </c>
      <c r="D10" s="288">
        <v>290.66880350000002</v>
      </c>
      <c r="E10" s="288">
        <v>0</v>
      </c>
      <c r="F10" s="288">
        <v>0</v>
      </c>
      <c r="G10" s="288">
        <v>0</v>
      </c>
      <c r="H10" s="288">
        <v>0</v>
      </c>
      <c r="I10" s="288">
        <v>0</v>
      </c>
      <c r="J10" s="288">
        <v>0</v>
      </c>
      <c r="K10" s="288">
        <v>0</v>
      </c>
      <c r="L10" s="288">
        <v>0</v>
      </c>
      <c r="M10" s="288">
        <v>0</v>
      </c>
      <c r="N10" s="288">
        <v>0</v>
      </c>
      <c r="O10" s="288">
        <v>0</v>
      </c>
      <c r="P10" s="288">
        <v>0</v>
      </c>
      <c r="Q10" s="288">
        <v>0</v>
      </c>
      <c r="R10" s="288">
        <v>0</v>
      </c>
      <c r="S10" s="288">
        <v>290.66880350000002</v>
      </c>
      <c r="T10" s="288">
        <v>290.66880350000002</v>
      </c>
    </row>
    <row r="11" spans="1:22" s="268" customFormat="1" ht="24.95" customHeight="1">
      <c r="A11" s="270"/>
      <c r="B11" s="654">
        <v>5</v>
      </c>
      <c r="C11" s="1037" t="s">
        <v>595</v>
      </c>
      <c r="D11" s="288">
        <v>4234.5075735600003</v>
      </c>
      <c r="E11" s="288">
        <v>0</v>
      </c>
      <c r="F11" s="288">
        <v>0</v>
      </c>
      <c r="G11" s="288">
        <v>0</v>
      </c>
      <c r="H11" s="288">
        <v>0</v>
      </c>
      <c r="I11" s="288">
        <v>0</v>
      </c>
      <c r="J11" s="288">
        <v>0</v>
      </c>
      <c r="K11" s="288">
        <v>0</v>
      </c>
      <c r="L11" s="288">
        <v>0</v>
      </c>
      <c r="M11" s="288">
        <v>0</v>
      </c>
      <c r="N11" s="288">
        <v>0</v>
      </c>
      <c r="O11" s="288">
        <v>0</v>
      </c>
      <c r="P11" s="288">
        <v>0</v>
      </c>
      <c r="Q11" s="288">
        <v>0</v>
      </c>
      <c r="R11" s="288">
        <v>0</v>
      </c>
      <c r="S11" s="288">
        <v>4234.5075735600003</v>
      </c>
      <c r="T11" s="288">
        <v>4234.5075735580804</v>
      </c>
    </row>
    <row r="12" spans="1:22" s="268" customFormat="1" ht="24.95" customHeight="1">
      <c r="A12" s="270"/>
      <c r="B12" s="654">
        <v>6</v>
      </c>
      <c r="C12" s="1037" t="s">
        <v>353</v>
      </c>
      <c r="D12" s="288">
        <v>0</v>
      </c>
      <c r="E12" s="288">
        <v>21.906136849999996</v>
      </c>
      <c r="F12" s="288">
        <v>0</v>
      </c>
      <c r="G12" s="288">
        <v>0</v>
      </c>
      <c r="H12" s="288">
        <v>799.40798447999998</v>
      </c>
      <c r="I12" s="288">
        <v>0</v>
      </c>
      <c r="J12" s="288">
        <v>943.44697881999991</v>
      </c>
      <c r="K12" s="288">
        <v>0</v>
      </c>
      <c r="L12" s="288">
        <v>0</v>
      </c>
      <c r="M12" s="288">
        <v>2.9473186099999999</v>
      </c>
      <c r="N12" s="288">
        <v>2.6742667999999998</v>
      </c>
      <c r="O12" s="288">
        <v>0</v>
      </c>
      <c r="P12" s="288">
        <v>0</v>
      </c>
      <c r="Q12" s="288">
        <v>0</v>
      </c>
      <c r="R12" s="288">
        <v>0</v>
      </c>
      <c r="S12" s="288">
        <v>1770.3826855599998</v>
      </c>
      <c r="T12" s="288">
        <v>78.833086783234805</v>
      </c>
    </row>
    <row r="13" spans="1:22" s="268" customFormat="1" ht="24.95" customHeight="1">
      <c r="A13" s="270"/>
      <c r="B13" s="654">
        <v>7</v>
      </c>
      <c r="C13" s="1037" t="s">
        <v>359</v>
      </c>
      <c r="D13" s="288">
        <v>0</v>
      </c>
      <c r="E13" s="288">
        <v>0</v>
      </c>
      <c r="F13" s="288">
        <v>0</v>
      </c>
      <c r="G13" s="288">
        <v>0</v>
      </c>
      <c r="H13" s="288">
        <v>0</v>
      </c>
      <c r="I13" s="288">
        <v>0</v>
      </c>
      <c r="J13" s="288">
        <v>19.21897491</v>
      </c>
      <c r="K13" s="288">
        <v>0</v>
      </c>
      <c r="L13" s="288">
        <v>0</v>
      </c>
      <c r="M13" s="288">
        <v>3277.6278621799997</v>
      </c>
      <c r="N13" s="288">
        <v>143.72601084999999</v>
      </c>
      <c r="O13" s="288">
        <v>0</v>
      </c>
      <c r="P13" s="288">
        <v>0</v>
      </c>
      <c r="Q13" s="288">
        <v>0</v>
      </c>
      <c r="R13" s="288">
        <v>0</v>
      </c>
      <c r="S13" s="288">
        <v>3440.5728479399995</v>
      </c>
      <c r="T13" s="288">
        <v>380.27587744447311</v>
      </c>
    </row>
    <row r="14" spans="1:22" s="268" customFormat="1" ht="24.95" customHeight="1">
      <c r="A14" s="270"/>
      <c r="B14" s="654">
        <v>8</v>
      </c>
      <c r="C14" s="1037" t="s">
        <v>608</v>
      </c>
      <c r="D14" s="288">
        <v>0</v>
      </c>
      <c r="E14" s="288">
        <v>0</v>
      </c>
      <c r="F14" s="288">
        <v>0</v>
      </c>
      <c r="G14" s="288">
        <v>0</v>
      </c>
      <c r="H14" s="288">
        <v>0</v>
      </c>
      <c r="I14" s="288">
        <v>0</v>
      </c>
      <c r="J14" s="288">
        <v>0</v>
      </c>
      <c r="K14" s="288">
        <v>0</v>
      </c>
      <c r="L14" s="288">
        <v>4457.6806246300002</v>
      </c>
      <c r="M14" s="288">
        <v>0</v>
      </c>
      <c r="N14" s="288">
        <v>0</v>
      </c>
      <c r="O14" s="288">
        <v>0</v>
      </c>
      <c r="P14" s="288">
        <v>0</v>
      </c>
      <c r="Q14" s="288">
        <v>0</v>
      </c>
      <c r="R14" s="288">
        <v>0</v>
      </c>
      <c r="S14" s="288">
        <v>4457.6806246300002</v>
      </c>
      <c r="T14" s="288">
        <v>148.50753988955563</v>
      </c>
    </row>
    <row r="15" spans="1:22" s="268" customFormat="1" ht="24.95" customHeight="1">
      <c r="A15" s="270"/>
      <c r="B15" s="654">
        <v>9</v>
      </c>
      <c r="C15" s="1037" t="s">
        <v>609</v>
      </c>
      <c r="D15" s="288">
        <v>0</v>
      </c>
      <c r="E15" s="288">
        <v>0</v>
      </c>
      <c r="F15" s="288">
        <v>0</v>
      </c>
      <c r="G15" s="288">
        <v>0</v>
      </c>
      <c r="H15" s="288">
        <v>0</v>
      </c>
      <c r="I15" s="288">
        <v>1282.71044355</v>
      </c>
      <c r="J15" s="288">
        <v>276.21152895</v>
      </c>
      <c r="K15" s="288">
        <v>0</v>
      </c>
      <c r="L15" s="288">
        <v>59.586938930000002</v>
      </c>
      <c r="M15" s="288">
        <v>510.19114050999997</v>
      </c>
      <c r="N15" s="288">
        <v>13.16185014</v>
      </c>
      <c r="O15" s="288">
        <v>0</v>
      </c>
      <c r="P15" s="288">
        <v>0</v>
      </c>
      <c r="Q15" s="288">
        <v>0</v>
      </c>
      <c r="R15" s="288">
        <v>0</v>
      </c>
      <c r="S15" s="288">
        <v>2141.8619020799997</v>
      </c>
      <c r="T15" s="288">
        <v>41.685652882878578</v>
      </c>
    </row>
    <row r="16" spans="1:22" s="268" customFormat="1" ht="24.95" customHeight="1">
      <c r="A16" s="270"/>
      <c r="B16" s="654">
        <v>10</v>
      </c>
      <c r="C16" s="1037" t="s">
        <v>361</v>
      </c>
      <c r="D16" s="288">
        <v>0</v>
      </c>
      <c r="E16" s="288">
        <v>0</v>
      </c>
      <c r="F16" s="288">
        <v>0</v>
      </c>
      <c r="G16" s="288">
        <v>0</v>
      </c>
      <c r="H16" s="288">
        <v>0</v>
      </c>
      <c r="I16" s="288">
        <v>0</v>
      </c>
      <c r="J16" s="288">
        <v>0</v>
      </c>
      <c r="K16" s="288">
        <v>0</v>
      </c>
      <c r="L16" s="288">
        <v>0</v>
      </c>
      <c r="M16" s="288">
        <v>218.79814682</v>
      </c>
      <c r="N16" s="288">
        <v>43.690564710000004</v>
      </c>
      <c r="O16" s="288">
        <v>0</v>
      </c>
      <c r="P16" s="288">
        <v>0</v>
      </c>
      <c r="Q16" s="288">
        <v>0</v>
      </c>
      <c r="R16" s="288">
        <v>0</v>
      </c>
      <c r="S16" s="288">
        <v>262.48871152999999</v>
      </c>
      <c r="T16" s="288">
        <v>8.7592104387400855</v>
      </c>
    </row>
    <row r="17" spans="1:20" s="268" customFormat="1" ht="27" customHeight="1">
      <c r="A17" s="270"/>
      <c r="B17" s="654">
        <v>11</v>
      </c>
      <c r="C17" s="1037" t="s">
        <v>598</v>
      </c>
      <c r="D17" s="288">
        <v>0</v>
      </c>
      <c r="E17" s="288">
        <v>0</v>
      </c>
      <c r="F17" s="288">
        <v>0</v>
      </c>
      <c r="G17" s="288">
        <v>0</v>
      </c>
      <c r="H17" s="288">
        <v>0</v>
      </c>
      <c r="I17" s="288">
        <v>0</v>
      </c>
      <c r="J17" s="288">
        <v>0</v>
      </c>
      <c r="K17" s="288">
        <v>0</v>
      </c>
      <c r="L17" s="288">
        <v>0</v>
      </c>
      <c r="M17" s="288">
        <v>0</v>
      </c>
      <c r="N17" s="288">
        <v>16.095532380000002</v>
      </c>
      <c r="O17" s="288">
        <v>0</v>
      </c>
      <c r="P17" s="288">
        <v>0</v>
      </c>
      <c r="Q17" s="288">
        <v>0</v>
      </c>
      <c r="R17" s="288">
        <v>0</v>
      </c>
      <c r="S17" s="288">
        <v>16.095532380000002</v>
      </c>
      <c r="T17" s="288">
        <v>15.6802288213559</v>
      </c>
    </row>
    <row r="18" spans="1:20" s="268" customFormat="1" ht="24.95" customHeight="1">
      <c r="A18" s="270"/>
      <c r="B18" s="654">
        <v>12</v>
      </c>
      <c r="C18" s="1037" t="s">
        <v>347</v>
      </c>
      <c r="D18" s="288"/>
      <c r="E18" s="288"/>
      <c r="F18" s="288"/>
      <c r="G18" s="288"/>
      <c r="H18" s="288"/>
      <c r="I18" s="288"/>
      <c r="J18" s="288"/>
      <c r="K18" s="288"/>
      <c r="L18" s="288"/>
      <c r="M18" s="288"/>
      <c r="N18" s="288"/>
      <c r="O18" s="288"/>
      <c r="P18" s="288"/>
      <c r="Q18" s="288"/>
      <c r="R18" s="288"/>
      <c r="S18" s="288">
        <v>0</v>
      </c>
      <c r="T18" s="288"/>
    </row>
    <row r="19" spans="1:20" s="268" customFormat="1" ht="27" customHeight="1">
      <c r="A19" s="270"/>
      <c r="B19" s="654">
        <v>13</v>
      </c>
      <c r="C19" s="1037" t="s">
        <v>610</v>
      </c>
      <c r="D19" s="288"/>
      <c r="E19" s="288"/>
      <c r="F19" s="288"/>
      <c r="G19" s="288"/>
      <c r="H19" s="288"/>
      <c r="I19" s="288"/>
      <c r="J19" s="288"/>
      <c r="K19" s="288"/>
      <c r="L19" s="288"/>
      <c r="M19" s="288"/>
      <c r="N19" s="288"/>
      <c r="O19" s="288"/>
      <c r="P19" s="288"/>
      <c r="Q19" s="288"/>
      <c r="R19" s="288"/>
      <c r="S19" s="288">
        <v>0</v>
      </c>
      <c r="T19" s="288"/>
    </row>
    <row r="20" spans="1:20" s="268" customFormat="1" ht="27" customHeight="1">
      <c r="A20" s="270"/>
      <c r="B20" s="654">
        <v>14</v>
      </c>
      <c r="C20" s="1037" t="s">
        <v>611</v>
      </c>
      <c r="D20" s="288">
        <v>0</v>
      </c>
      <c r="E20" s="288">
        <v>0</v>
      </c>
      <c r="F20" s="288">
        <v>0</v>
      </c>
      <c r="G20" s="288">
        <v>0</v>
      </c>
      <c r="H20" s="288">
        <v>0</v>
      </c>
      <c r="I20" s="288">
        <v>0</v>
      </c>
      <c r="J20" s="288">
        <v>0</v>
      </c>
      <c r="K20" s="288">
        <v>0</v>
      </c>
      <c r="L20" s="288">
        <v>0</v>
      </c>
      <c r="M20" s="288">
        <v>0</v>
      </c>
      <c r="N20" s="288">
        <v>12.35598096</v>
      </c>
      <c r="O20" s="288">
        <v>0</v>
      </c>
      <c r="P20" s="288">
        <v>0</v>
      </c>
      <c r="Q20" s="288">
        <v>0</v>
      </c>
      <c r="R20" s="288">
        <v>30.782614489999997</v>
      </c>
      <c r="S20" s="288">
        <v>43.138595449999997</v>
      </c>
      <c r="T20" s="288"/>
    </row>
    <row r="21" spans="1:20" s="268" customFormat="1" ht="24.95" customHeight="1">
      <c r="A21" s="270"/>
      <c r="B21" s="654">
        <v>15</v>
      </c>
      <c r="C21" s="1037" t="s">
        <v>612</v>
      </c>
      <c r="D21" s="288">
        <v>0</v>
      </c>
      <c r="E21" s="288">
        <v>0</v>
      </c>
      <c r="F21" s="288">
        <v>0</v>
      </c>
      <c r="G21" s="288">
        <v>0</v>
      </c>
      <c r="H21" s="288">
        <v>0</v>
      </c>
      <c r="I21" s="288">
        <v>0</v>
      </c>
      <c r="J21" s="288">
        <v>0</v>
      </c>
      <c r="K21" s="288">
        <v>0</v>
      </c>
      <c r="L21" s="288">
        <v>0</v>
      </c>
      <c r="M21" s="288">
        <v>1.2866188600000001</v>
      </c>
      <c r="N21" s="288">
        <v>0</v>
      </c>
      <c r="O21" s="288">
        <v>14.3708679</v>
      </c>
      <c r="P21" s="288">
        <v>0</v>
      </c>
      <c r="Q21" s="288">
        <v>0</v>
      </c>
      <c r="R21" s="288">
        <v>0</v>
      </c>
      <c r="S21" s="288">
        <v>15.657486760000001</v>
      </c>
      <c r="T21" s="288"/>
    </row>
    <row r="22" spans="1:20" s="268" customFormat="1" ht="24.95" customHeight="1">
      <c r="A22" s="270"/>
      <c r="B22" s="655">
        <v>16</v>
      </c>
      <c r="C22" s="1038" t="s">
        <v>601</v>
      </c>
      <c r="D22" s="289">
        <v>0</v>
      </c>
      <c r="E22" s="289">
        <v>0</v>
      </c>
      <c r="F22" s="289">
        <v>0</v>
      </c>
      <c r="G22" s="289">
        <v>0</v>
      </c>
      <c r="H22" s="289">
        <v>0</v>
      </c>
      <c r="I22" s="289">
        <v>0</v>
      </c>
      <c r="J22" s="289">
        <v>0</v>
      </c>
      <c r="K22" s="289">
        <v>0</v>
      </c>
      <c r="L22" s="289">
        <v>0</v>
      </c>
      <c r="M22" s="289">
        <v>17.154454559999998</v>
      </c>
      <c r="N22" s="289">
        <v>0</v>
      </c>
      <c r="O22" s="289">
        <v>0</v>
      </c>
      <c r="P22" s="289">
        <v>0</v>
      </c>
      <c r="Q22" s="289">
        <v>0</v>
      </c>
      <c r="R22" s="289">
        <v>0</v>
      </c>
      <c r="S22" s="289">
        <v>17.154454559999998</v>
      </c>
      <c r="T22" s="289"/>
    </row>
    <row r="23" spans="1:20" s="562" customFormat="1" ht="24.95" customHeight="1" thickBot="1">
      <c r="A23" s="270"/>
      <c r="B23" s="282">
        <v>17</v>
      </c>
      <c r="C23" s="648" t="s">
        <v>602</v>
      </c>
      <c r="D23" s="317">
        <v>35265.296462500002</v>
      </c>
      <c r="E23" s="317">
        <v>21.906136849999996</v>
      </c>
      <c r="F23" s="317">
        <v>0</v>
      </c>
      <c r="G23" s="317">
        <v>29.179018769999999</v>
      </c>
      <c r="H23" s="317">
        <v>1730.5194143499998</v>
      </c>
      <c r="I23" s="317">
        <v>1282.71044355</v>
      </c>
      <c r="J23" s="317">
        <v>1709.6642211399999</v>
      </c>
      <c r="K23" s="317">
        <v>0</v>
      </c>
      <c r="L23" s="317">
        <v>4517.26756355</v>
      </c>
      <c r="M23" s="317">
        <v>6604.2536703200003</v>
      </c>
      <c r="N23" s="317">
        <v>938.14169046000006</v>
      </c>
      <c r="O23" s="317">
        <v>569.78875774000005</v>
      </c>
      <c r="P23" s="317">
        <v>0</v>
      </c>
      <c r="Q23" s="317">
        <v>0</v>
      </c>
      <c r="R23" s="317">
        <v>30.783362610000001</v>
      </c>
      <c r="S23" s="317">
        <v>52699.510741829996</v>
      </c>
      <c r="T23" s="317">
        <v>9426.554455507754</v>
      </c>
    </row>
    <row r="24" spans="1:20" s="24" customFormat="1" ht="15"/>
    <row r="25" spans="1:20" s="24" customFormat="1" ht="15"/>
    <row r="26" spans="1:20" s="24" customFormat="1" ht="15">
      <c r="D26" s="405"/>
      <c r="E26" s="405"/>
      <c r="F26" s="405"/>
      <c r="G26" s="405"/>
      <c r="H26" s="405"/>
      <c r="I26" s="405"/>
      <c r="J26" s="405"/>
      <c r="K26" s="405"/>
      <c r="L26" s="405"/>
      <c r="M26" s="405"/>
      <c r="N26" s="405"/>
      <c r="O26" s="405"/>
      <c r="P26" s="405"/>
      <c r="Q26" s="405"/>
      <c r="R26" s="405"/>
      <c r="S26" s="405"/>
    </row>
    <row r="27" spans="1:20" s="24" customFormat="1" ht="15"/>
    <row r="28" spans="1:20" s="24" customFormat="1" ht="15"/>
  </sheetData>
  <mergeCells count="4">
    <mergeCell ref="C4:C6"/>
    <mergeCell ref="D4:R4"/>
    <mergeCell ref="S4:S5"/>
    <mergeCell ref="T4:T5"/>
  </mergeCells>
  <hyperlinks>
    <hyperlink ref="V1" location="Índice!A1" display="Voltar ao Índice" xr:uid="{CDF2F315-5CFC-4D44-BCAA-5E3227C2B33E}"/>
  </hyperlinks>
  <pageMargins left="0.70866141732283472" right="0.70866141732283472" top="0.74803149606299213" bottom="0.74803149606299213" header="0.31496062992125984" footer="0.31496062992125984"/>
  <pageSetup paperSize="9" scale="94" orientation="landscape" r:id="rId1"/>
  <headerFooter>
    <oddHeader>&amp;CPT
Anexo 23</oddHead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D6646-735D-4DF3-9FE1-040C166CA230}">
  <sheetPr>
    <tabColor theme="6" tint="0.79998168889431442"/>
    <pageSetUpPr fitToPage="1"/>
  </sheetPr>
  <dimension ref="A1:AF142"/>
  <sheetViews>
    <sheetView showGridLines="0" zoomScale="90" zoomScaleNormal="90" zoomScalePageLayoutView="70" workbookViewId="0">
      <selection activeCell="N4" sqref="N4"/>
    </sheetView>
  </sheetViews>
  <sheetFormatPr defaultColWidth="9.140625" defaultRowHeight="18"/>
  <cols>
    <col min="1" max="1" width="4.7109375" style="3" customWidth="1"/>
    <col min="2" max="2" width="21.85546875" style="3" customWidth="1"/>
    <col min="3" max="3" width="27.85546875" style="3" customWidth="1"/>
    <col min="4" max="5" width="15.7109375" style="3" customWidth="1"/>
    <col min="6" max="6" width="15.7109375" style="399" customWidth="1"/>
    <col min="7" max="7" width="15.7109375" style="3" customWidth="1"/>
    <col min="8" max="8" width="15.7109375" style="400" customWidth="1"/>
    <col min="9" max="9" width="15.7109375" style="3" customWidth="1"/>
    <col min="10" max="10" width="15.7109375" style="736" customWidth="1"/>
    <col min="11" max="11" width="15.7109375" style="738" customWidth="1"/>
    <col min="12" max="12" width="15.7109375" style="3" customWidth="1"/>
    <col min="13" max="13" width="15.7109375" style="400" customWidth="1"/>
    <col min="14" max="15" width="15.7109375" style="3" customWidth="1"/>
    <col min="16" max="16" width="4.7109375" style="3" customWidth="1"/>
    <col min="17" max="17" width="14.85546875" style="3" customWidth="1"/>
    <col min="18" max="16384" width="9.140625" style="3"/>
  </cols>
  <sheetData>
    <row r="1" spans="1:32" ht="21.75">
      <c r="B1" s="2" t="s">
        <v>1038</v>
      </c>
      <c r="N1" s="565"/>
      <c r="Q1" s="90"/>
    </row>
    <row r="2" spans="1:32" ht="17.45" customHeight="1">
      <c r="A2" s="2"/>
      <c r="B2" s="6" t="s">
        <v>1923</v>
      </c>
      <c r="P2" s="2"/>
      <c r="Q2" s="5" t="s">
        <v>889</v>
      </c>
    </row>
    <row r="3" spans="1:32">
      <c r="B3" s="401"/>
    </row>
    <row r="4" spans="1:32" s="307" customFormat="1" ht="81">
      <c r="B4" s="2045" t="s">
        <v>616</v>
      </c>
      <c r="C4" s="1255" t="s">
        <v>617</v>
      </c>
      <c r="D4" s="1255" t="s">
        <v>517</v>
      </c>
      <c r="E4" s="1255" t="s">
        <v>618</v>
      </c>
      <c r="F4" s="1256" t="s">
        <v>619</v>
      </c>
      <c r="G4" s="1255" t="s">
        <v>620</v>
      </c>
      <c r="H4" s="1257" t="s">
        <v>621</v>
      </c>
      <c r="I4" s="1255" t="s">
        <v>622</v>
      </c>
      <c r="J4" s="1257" t="s">
        <v>623</v>
      </c>
      <c r="K4" s="1258" t="s">
        <v>624</v>
      </c>
      <c r="L4" s="1255" t="s">
        <v>625</v>
      </c>
      <c r="M4" s="1257" t="s">
        <v>626</v>
      </c>
      <c r="N4" s="1255" t="s">
        <v>627</v>
      </c>
      <c r="O4" s="1255" t="s">
        <v>628</v>
      </c>
    </row>
    <row r="5" spans="1:32" s="307" customFormat="1" ht="15.75" thickBot="1">
      <c r="B5" s="2046"/>
      <c r="C5" s="1259" t="s">
        <v>4</v>
      </c>
      <c r="D5" s="1259" t="s">
        <v>5</v>
      </c>
      <c r="E5" s="1259" t="s">
        <v>6</v>
      </c>
      <c r="F5" s="1260" t="s">
        <v>41</v>
      </c>
      <c r="G5" s="1259" t="s">
        <v>42</v>
      </c>
      <c r="H5" s="1261" t="s">
        <v>96</v>
      </c>
      <c r="I5" s="1259" t="s">
        <v>97</v>
      </c>
      <c r="J5" s="1261" t="s">
        <v>98</v>
      </c>
      <c r="K5" s="1262" t="s">
        <v>226</v>
      </c>
      <c r="L5" s="1259" t="s">
        <v>227</v>
      </c>
      <c r="M5" s="1261" t="s">
        <v>228</v>
      </c>
      <c r="N5" s="1259" t="s">
        <v>229</v>
      </c>
      <c r="O5" s="1259" t="s">
        <v>230</v>
      </c>
    </row>
    <row r="6" spans="1:32" s="1263" customFormat="1" ht="21.95" customHeight="1">
      <c r="B6" s="2044" t="s">
        <v>1026</v>
      </c>
      <c r="C6" s="2044"/>
      <c r="D6" s="2044"/>
      <c r="E6" s="2044"/>
      <c r="F6" s="1264"/>
      <c r="G6" s="1265"/>
      <c r="H6" s="1266"/>
      <c r="I6" s="1265"/>
      <c r="J6" s="1267"/>
      <c r="K6" s="1268"/>
      <c r="L6" s="1265"/>
      <c r="M6" s="1266"/>
      <c r="N6" s="1265"/>
      <c r="O6" s="1265"/>
      <c r="Q6" s="1269"/>
      <c r="R6" s="1269"/>
      <c r="S6" s="1269"/>
      <c r="T6" s="1269"/>
      <c r="U6" s="1269"/>
      <c r="V6" s="1269"/>
      <c r="W6" s="1269"/>
      <c r="X6" s="1269"/>
      <c r="Y6" s="1269"/>
      <c r="Z6" s="1269"/>
      <c r="AA6" s="1269"/>
      <c r="AB6" s="1269"/>
      <c r="AC6" s="1269"/>
      <c r="AD6" s="1269"/>
      <c r="AE6" s="1269"/>
      <c r="AF6" s="1269"/>
    </row>
    <row r="7" spans="1:32" s="480" customFormat="1" ht="20.100000000000001" customHeight="1">
      <c r="B7" s="1270"/>
      <c r="C7" s="1271" t="s">
        <v>1027</v>
      </c>
      <c r="D7" s="1272">
        <v>427.29174286</v>
      </c>
      <c r="E7" s="1272">
        <v>978.5982083099999</v>
      </c>
      <c r="F7" s="1273">
        <v>0.65900000000000003</v>
      </c>
      <c r="G7" s="1272">
        <v>1072.17848</v>
      </c>
      <c r="H7" s="1274">
        <v>1.1000000000000001E-3</v>
      </c>
      <c r="I7" s="1272">
        <v>184</v>
      </c>
      <c r="J7" s="1274">
        <v>0.38150000000000001</v>
      </c>
      <c r="K7" s="1275">
        <v>2.1800000000000002</v>
      </c>
      <c r="L7" s="1272">
        <v>289.49633654000002</v>
      </c>
      <c r="M7" s="1276">
        <v>0.27000759849237044</v>
      </c>
      <c r="N7" s="1272">
        <v>0.47025428999999996</v>
      </c>
      <c r="O7" s="1272">
        <v>-0.14892427999999999</v>
      </c>
      <c r="Q7" s="1277"/>
      <c r="R7" s="1277"/>
      <c r="S7" s="1277"/>
      <c r="T7" s="1277"/>
      <c r="U7" s="1277"/>
      <c r="V7" s="1277"/>
      <c r="W7" s="1277"/>
      <c r="X7" s="1277"/>
      <c r="Y7" s="1277"/>
      <c r="Z7" s="1277"/>
      <c r="AA7" s="1277"/>
      <c r="AB7" s="1277"/>
      <c r="AC7" s="1277"/>
      <c r="AD7" s="1277"/>
      <c r="AE7" s="1277"/>
      <c r="AF7" s="1277"/>
    </row>
    <row r="8" spans="1:32" s="480" customFormat="1" ht="20.100000000000001" customHeight="1">
      <c r="B8" s="1278"/>
      <c r="C8" s="1279" t="s">
        <v>1039</v>
      </c>
      <c r="D8" s="1280">
        <v>4.0999999999999999E-4</v>
      </c>
      <c r="E8" s="1280">
        <v>111.85161366</v>
      </c>
      <c r="F8" s="1281">
        <v>1.2844</v>
      </c>
      <c r="G8" s="1280">
        <v>143.66054640999999</v>
      </c>
      <c r="H8" s="1282">
        <v>5.9999999999999995E-4</v>
      </c>
      <c r="I8" s="1280">
        <v>9</v>
      </c>
      <c r="J8" s="1282">
        <v>0.36940000000000001</v>
      </c>
      <c r="K8" s="1283">
        <v>1.1599999999999999</v>
      </c>
      <c r="L8" s="1280">
        <v>17.81976775</v>
      </c>
      <c r="M8" s="1284">
        <v>0.12404079056711421</v>
      </c>
      <c r="N8" s="1280">
        <v>3.2796150000000003E-2</v>
      </c>
      <c r="O8" s="1280">
        <v>-4.9449999999999997E-3</v>
      </c>
      <c r="Q8" s="1277"/>
      <c r="R8" s="1277"/>
      <c r="S8" s="1277"/>
      <c r="T8" s="1277"/>
      <c r="U8" s="1277"/>
      <c r="V8" s="1277"/>
      <c r="W8" s="1277"/>
      <c r="X8" s="1277"/>
      <c r="Y8" s="1277"/>
      <c r="Z8" s="1277"/>
      <c r="AA8" s="1277"/>
      <c r="AB8" s="1277"/>
      <c r="AC8" s="1277"/>
      <c r="AD8" s="1277"/>
      <c r="AE8" s="1277"/>
      <c r="AF8" s="1277"/>
    </row>
    <row r="9" spans="1:32" s="480" customFormat="1" ht="20.100000000000001" customHeight="1">
      <c r="B9" s="1278"/>
      <c r="C9" s="1279" t="s">
        <v>1040</v>
      </c>
      <c r="D9" s="1280">
        <v>427.29133286000001</v>
      </c>
      <c r="E9" s="1280">
        <v>866.74659465000002</v>
      </c>
      <c r="F9" s="1281">
        <v>0.57830000000000004</v>
      </c>
      <c r="G9" s="1280">
        <v>928.51793358999998</v>
      </c>
      <c r="H9" s="1282">
        <v>1.1999999999999999E-3</v>
      </c>
      <c r="I9" s="1280">
        <v>175</v>
      </c>
      <c r="J9" s="1282">
        <v>0.38340000000000002</v>
      </c>
      <c r="K9" s="1283">
        <v>2.34</v>
      </c>
      <c r="L9" s="1280">
        <v>271.67656879000003</v>
      </c>
      <c r="M9" s="1284">
        <v>0.29259162258675619</v>
      </c>
      <c r="N9" s="1280">
        <v>0.43745814</v>
      </c>
      <c r="O9" s="1280">
        <v>-0.14397927999999999</v>
      </c>
      <c r="Q9" s="1277"/>
      <c r="R9" s="1277"/>
      <c r="S9" s="1277"/>
      <c r="T9" s="1277"/>
      <c r="U9" s="1277"/>
      <c r="V9" s="1277"/>
      <c r="W9" s="1277"/>
      <c r="X9" s="1277"/>
      <c r="Y9" s="1277"/>
      <c r="Z9" s="1277"/>
      <c r="AA9" s="1277"/>
      <c r="AB9" s="1277"/>
      <c r="AC9" s="1277"/>
      <c r="AD9" s="1277"/>
      <c r="AE9" s="1277"/>
      <c r="AF9" s="1277"/>
    </row>
    <row r="10" spans="1:32" s="480" customFormat="1" ht="20.100000000000001" customHeight="1">
      <c r="B10" s="1278"/>
      <c r="C10" s="1285" t="s">
        <v>1028</v>
      </c>
      <c r="D10" s="1280">
        <v>1084.3687825699999</v>
      </c>
      <c r="E10" s="1280">
        <v>1280.2812857200001</v>
      </c>
      <c r="F10" s="1281">
        <v>0.63090000000000002</v>
      </c>
      <c r="G10" s="1280">
        <v>1892.1947628199998</v>
      </c>
      <c r="H10" s="1282">
        <v>2.3999999999999998E-3</v>
      </c>
      <c r="I10" s="1280">
        <v>229</v>
      </c>
      <c r="J10" s="1282">
        <v>0.34920000000000001</v>
      </c>
      <c r="K10" s="1283">
        <v>1.85</v>
      </c>
      <c r="L10" s="1280">
        <v>663.38962321000008</v>
      </c>
      <c r="M10" s="1284">
        <v>0.35059267483719742</v>
      </c>
      <c r="N10" s="1280">
        <v>1.6124664900000001</v>
      </c>
      <c r="O10" s="1280">
        <v>-0.65516348999999996</v>
      </c>
      <c r="Q10" s="1277"/>
      <c r="R10" s="1277"/>
      <c r="S10" s="1277"/>
      <c r="T10" s="1277"/>
      <c r="U10" s="1277"/>
      <c r="V10" s="1277"/>
      <c r="W10" s="1277"/>
      <c r="X10" s="1277"/>
      <c r="Y10" s="1277"/>
      <c r="Z10" s="1277"/>
      <c r="AA10" s="1277"/>
      <c r="AB10" s="1277"/>
      <c r="AC10" s="1277"/>
      <c r="AD10" s="1277"/>
      <c r="AE10" s="1277"/>
      <c r="AF10" s="1277"/>
    </row>
    <row r="11" spans="1:32" s="480" customFormat="1" ht="20.100000000000001" customHeight="1">
      <c r="B11" s="1278"/>
      <c r="C11" s="1285" t="s">
        <v>1029</v>
      </c>
      <c r="D11" s="1280">
        <v>457.81464935000002</v>
      </c>
      <c r="E11" s="1280">
        <v>387.9553775</v>
      </c>
      <c r="F11" s="1281">
        <v>0.54820000000000002</v>
      </c>
      <c r="G11" s="1280">
        <v>670.99226736000003</v>
      </c>
      <c r="H11" s="1282">
        <v>4.1000000000000003E-3</v>
      </c>
      <c r="I11" s="1280">
        <v>243</v>
      </c>
      <c r="J11" s="1282">
        <v>0.3841</v>
      </c>
      <c r="K11" s="1283">
        <v>2.68</v>
      </c>
      <c r="L11" s="1280">
        <v>407.08567364999999</v>
      </c>
      <c r="M11" s="1284">
        <v>0.60669204915232033</v>
      </c>
      <c r="N11" s="1280">
        <v>1.0923248999999999</v>
      </c>
      <c r="O11" s="1280">
        <v>-0.74497561000000001</v>
      </c>
      <c r="Q11" s="1277"/>
      <c r="R11" s="1277"/>
      <c r="S11" s="1277"/>
      <c r="T11" s="1277"/>
      <c r="U11" s="1277"/>
      <c r="V11" s="1277"/>
      <c r="W11" s="1277"/>
      <c r="X11" s="1277"/>
      <c r="Y11" s="1277"/>
      <c r="Z11" s="1277"/>
      <c r="AA11" s="1277"/>
      <c r="AB11" s="1277"/>
      <c r="AC11" s="1277"/>
      <c r="AD11" s="1277"/>
      <c r="AE11" s="1277"/>
      <c r="AF11" s="1277"/>
    </row>
    <row r="12" spans="1:32" s="480" customFormat="1" ht="20.100000000000001" customHeight="1">
      <c r="B12" s="1278"/>
      <c r="C12" s="1285" t="s">
        <v>1030</v>
      </c>
      <c r="D12" s="1280">
        <v>762.22450961000004</v>
      </c>
      <c r="E12" s="1280">
        <v>728.20441228999994</v>
      </c>
      <c r="F12" s="1281">
        <v>0.49659999999999999</v>
      </c>
      <c r="G12" s="1280">
        <v>1123.8680357400001</v>
      </c>
      <c r="H12" s="1282">
        <v>6.8999999999999999E-3</v>
      </c>
      <c r="I12" s="1280">
        <v>339</v>
      </c>
      <c r="J12" s="1282">
        <v>0.38040000000000002</v>
      </c>
      <c r="K12" s="1283">
        <v>2.69</v>
      </c>
      <c r="L12" s="1280">
        <v>841.12090794000005</v>
      </c>
      <c r="M12" s="1284">
        <v>0.74841607839320035</v>
      </c>
      <c r="N12" s="1280">
        <v>3.0103576400000001</v>
      </c>
      <c r="O12" s="1280">
        <v>-2.3944106600000001</v>
      </c>
      <c r="Q12" s="1277"/>
      <c r="R12" s="1277"/>
      <c r="S12" s="1277"/>
      <c r="T12" s="1277"/>
      <c r="U12" s="1277"/>
      <c r="V12" s="1277"/>
      <c r="W12" s="1277"/>
      <c r="X12" s="1277"/>
      <c r="Y12" s="1277"/>
      <c r="Z12" s="1277"/>
      <c r="AA12" s="1277"/>
      <c r="AB12" s="1277"/>
      <c r="AC12" s="1277"/>
      <c r="AD12" s="1277"/>
      <c r="AE12" s="1277"/>
      <c r="AF12" s="1277"/>
    </row>
    <row r="13" spans="1:32" s="480" customFormat="1" ht="20.100000000000001" customHeight="1">
      <c r="B13" s="1278"/>
      <c r="C13" s="1285" t="s">
        <v>1031</v>
      </c>
      <c r="D13" s="1280">
        <v>820.73661670000001</v>
      </c>
      <c r="E13" s="1280">
        <v>744.44783202999997</v>
      </c>
      <c r="F13" s="1281">
        <v>0.57069999999999999</v>
      </c>
      <c r="G13" s="1280">
        <v>1245.7402356300001</v>
      </c>
      <c r="H13" s="1282">
        <v>1.5900000000000001E-2</v>
      </c>
      <c r="I13" s="1280">
        <v>532</v>
      </c>
      <c r="J13" s="1282">
        <v>0.33929999999999999</v>
      </c>
      <c r="K13" s="1283">
        <v>2.08</v>
      </c>
      <c r="L13" s="1280">
        <v>1018.89667833</v>
      </c>
      <c r="M13" s="1284">
        <v>0.817904607387687</v>
      </c>
      <c r="N13" s="1280">
        <v>6.8402912200000001</v>
      </c>
      <c r="O13" s="1280">
        <v>-6.1005579299999999</v>
      </c>
      <c r="Q13" s="1277"/>
      <c r="R13" s="1277"/>
      <c r="S13" s="1277"/>
      <c r="T13" s="1277"/>
      <c r="U13" s="1277"/>
      <c r="V13" s="1277"/>
      <c r="W13" s="1277"/>
      <c r="X13" s="1277"/>
      <c r="Y13" s="1277"/>
      <c r="Z13" s="1277"/>
      <c r="AA13" s="1277"/>
      <c r="AB13" s="1277"/>
      <c r="AC13" s="1277"/>
      <c r="AD13" s="1277"/>
      <c r="AE13" s="1277"/>
      <c r="AF13" s="1277"/>
    </row>
    <row r="14" spans="1:32" s="480" customFormat="1" ht="20.100000000000001" customHeight="1">
      <c r="B14" s="1278"/>
      <c r="C14" s="1279" t="s">
        <v>1041</v>
      </c>
      <c r="D14" s="1280">
        <v>625.87944346000006</v>
      </c>
      <c r="E14" s="1280">
        <v>367.96421995999998</v>
      </c>
      <c r="F14" s="1281">
        <v>0.55559999999999998</v>
      </c>
      <c r="G14" s="1280">
        <v>830.45152812000003</v>
      </c>
      <c r="H14" s="1282">
        <v>1.44E-2</v>
      </c>
      <c r="I14" s="1280">
        <v>356</v>
      </c>
      <c r="J14" s="1282">
        <v>0.31380000000000002</v>
      </c>
      <c r="K14" s="1283">
        <v>2.15</v>
      </c>
      <c r="L14" s="1280">
        <v>604.92230204999998</v>
      </c>
      <c r="M14" s="1284">
        <v>0.72842577991209245</v>
      </c>
      <c r="N14" s="1280">
        <v>3.6932086099999997</v>
      </c>
      <c r="O14" s="1280">
        <v>-3.5715551099999998</v>
      </c>
      <c r="Q14" s="1277"/>
      <c r="R14" s="1277"/>
      <c r="S14" s="1277"/>
      <c r="T14" s="1277"/>
      <c r="U14" s="1277"/>
      <c r="V14" s="1277"/>
      <c r="W14" s="1277"/>
      <c r="X14" s="1277"/>
      <c r="Y14" s="1277"/>
      <c r="Z14" s="1277"/>
      <c r="AA14" s="1277"/>
      <c r="AB14" s="1277"/>
      <c r="AC14" s="1277"/>
      <c r="AD14" s="1277"/>
      <c r="AE14" s="1277"/>
      <c r="AF14" s="1277"/>
    </row>
    <row r="15" spans="1:32" s="480" customFormat="1" ht="20.100000000000001" customHeight="1">
      <c r="B15" s="1278"/>
      <c r="C15" s="1279" t="s">
        <v>1042</v>
      </c>
      <c r="D15" s="1280">
        <v>194.85717324000001</v>
      </c>
      <c r="E15" s="1280">
        <v>376.48361206999999</v>
      </c>
      <c r="F15" s="1281">
        <v>0.58550000000000002</v>
      </c>
      <c r="G15" s="1280">
        <v>415.28870750999999</v>
      </c>
      <c r="H15" s="1282">
        <v>1.89E-2</v>
      </c>
      <c r="I15" s="1280">
        <v>176</v>
      </c>
      <c r="J15" s="1282">
        <v>0.39019999999999999</v>
      </c>
      <c r="K15" s="1283">
        <v>1.96</v>
      </c>
      <c r="L15" s="1280">
        <v>413.97437627999994</v>
      </c>
      <c r="M15" s="1284">
        <v>0.99683513852837324</v>
      </c>
      <c r="N15" s="1280">
        <v>3.14708261</v>
      </c>
      <c r="O15" s="1280">
        <v>-2.5290028199999997</v>
      </c>
      <c r="Q15" s="1277"/>
      <c r="R15" s="1277"/>
      <c r="S15" s="1277"/>
      <c r="T15" s="1277"/>
      <c r="U15" s="1277"/>
      <c r="V15" s="1277"/>
      <c r="W15" s="1277"/>
      <c r="X15" s="1277"/>
      <c r="Y15" s="1277"/>
      <c r="Z15" s="1277"/>
      <c r="AA15" s="1277"/>
      <c r="AB15" s="1277"/>
      <c r="AC15" s="1277"/>
      <c r="AD15" s="1277"/>
      <c r="AE15" s="1277"/>
      <c r="AF15" s="1277"/>
    </row>
    <row r="16" spans="1:32" s="480" customFormat="1" ht="20.100000000000001" customHeight="1">
      <c r="B16" s="1278"/>
      <c r="C16" s="1285" t="s">
        <v>1032</v>
      </c>
      <c r="D16" s="1280">
        <v>1040.9146317499999</v>
      </c>
      <c r="E16" s="1280">
        <v>556.60166328000003</v>
      </c>
      <c r="F16" s="1281">
        <v>0.45660000000000001</v>
      </c>
      <c r="G16" s="1280">
        <v>1295.30486378</v>
      </c>
      <c r="H16" s="1282">
        <v>3.9699999999999999E-2</v>
      </c>
      <c r="I16" s="1280">
        <v>504</v>
      </c>
      <c r="J16" s="1282">
        <v>0.30580000000000002</v>
      </c>
      <c r="K16" s="1283">
        <v>2.67</v>
      </c>
      <c r="L16" s="1280">
        <v>1336.7968184200001</v>
      </c>
      <c r="M16" s="1284">
        <v>1.0320325784301596</v>
      </c>
      <c r="N16" s="1280">
        <v>16.255990060000002</v>
      </c>
      <c r="O16" s="1280">
        <v>-27.641451190000002</v>
      </c>
      <c r="Q16" s="1277"/>
      <c r="R16" s="1277"/>
      <c r="S16" s="1277"/>
      <c r="T16" s="1277"/>
      <c r="U16" s="1277"/>
      <c r="V16" s="1277"/>
      <c r="W16" s="1277"/>
      <c r="X16" s="1277"/>
      <c r="Y16" s="1277"/>
      <c r="Z16" s="1277"/>
      <c r="AA16" s="1277"/>
      <c r="AB16" s="1277"/>
      <c r="AC16" s="1277"/>
      <c r="AD16" s="1277"/>
      <c r="AE16" s="1277"/>
      <c r="AF16" s="1277"/>
    </row>
    <row r="17" spans="2:32" s="480" customFormat="1" ht="20.100000000000001" customHeight="1">
      <c r="B17" s="1278"/>
      <c r="C17" s="1279" t="s">
        <v>1043</v>
      </c>
      <c r="D17" s="1280">
        <v>848.71041711999999</v>
      </c>
      <c r="E17" s="1280">
        <v>411.18627056000003</v>
      </c>
      <c r="F17" s="1281">
        <v>0.46239999999999998</v>
      </c>
      <c r="G17" s="1280">
        <v>1039.11180795</v>
      </c>
      <c r="H17" s="1282">
        <v>3.3300000000000003E-2</v>
      </c>
      <c r="I17" s="1280">
        <v>348</v>
      </c>
      <c r="J17" s="1282">
        <v>0.30669999999999997</v>
      </c>
      <c r="K17" s="1283">
        <v>2.73</v>
      </c>
      <c r="L17" s="1280">
        <v>1036.45820617</v>
      </c>
      <c r="M17" s="1284">
        <v>0.99744627887037962</v>
      </c>
      <c r="N17" s="1280">
        <v>11.063193609999999</v>
      </c>
      <c r="O17" s="1280">
        <v>-18.255522829999997</v>
      </c>
      <c r="Q17" s="1277"/>
      <c r="R17" s="1277"/>
      <c r="S17" s="1277"/>
      <c r="T17" s="1277"/>
      <c r="U17" s="1277"/>
      <c r="V17" s="1277"/>
      <c r="W17" s="1277"/>
      <c r="X17" s="1277"/>
      <c r="Y17" s="1277"/>
      <c r="Z17" s="1277"/>
      <c r="AA17" s="1277"/>
      <c r="AB17" s="1277"/>
      <c r="AC17" s="1277"/>
      <c r="AD17" s="1277"/>
      <c r="AE17" s="1277"/>
      <c r="AF17" s="1277"/>
    </row>
    <row r="18" spans="2:32" s="480" customFormat="1" ht="20.100000000000001" customHeight="1">
      <c r="B18" s="1278"/>
      <c r="C18" s="1279" t="s">
        <v>1044</v>
      </c>
      <c r="D18" s="1280">
        <v>192.20421463</v>
      </c>
      <c r="E18" s="1280">
        <v>145.41539272</v>
      </c>
      <c r="F18" s="1281">
        <v>0.44</v>
      </c>
      <c r="G18" s="1280">
        <v>256.19305582999999</v>
      </c>
      <c r="H18" s="1282">
        <v>6.6000000000000003E-2</v>
      </c>
      <c r="I18" s="1280">
        <v>156</v>
      </c>
      <c r="J18" s="1282">
        <v>0.3024</v>
      </c>
      <c r="K18" s="1283">
        <v>2.4300000000000002</v>
      </c>
      <c r="L18" s="1280">
        <v>300.33861224999998</v>
      </c>
      <c r="M18" s="1284">
        <v>1.1723136338609166</v>
      </c>
      <c r="N18" s="1280">
        <v>5.1927964600000003</v>
      </c>
      <c r="O18" s="1280">
        <v>-9.3859283599999994</v>
      </c>
      <c r="Q18" s="1277"/>
      <c r="R18" s="1277"/>
      <c r="S18" s="1277"/>
      <c r="T18" s="1277"/>
      <c r="U18" s="1277"/>
      <c r="V18" s="1277"/>
      <c r="W18" s="1277"/>
      <c r="X18" s="1277"/>
      <c r="Y18" s="1277"/>
      <c r="Z18" s="1277"/>
      <c r="AA18" s="1277"/>
      <c r="AB18" s="1277"/>
      <c r="AC18" s="1277"/>
      <c r="AD18" s="1277"/>
      <c r="AE18" s="1277"/>
      <c r="AF18" s="1277"/>
    </row>
    <row r="19" spans="2:32" s="480" customFormat="1" ht="20.100000000000001" customHeight="1">
      <c r="B19" s="1278"/>
      <c r="C19" s="1285" t="s">
        <v>1033</v>
      </c>
      <c r="D19" s="1280">
        <v>286.71690226999999</v>
      </c>
      <c r="E19" s="1280">
        <v>200.01211094999999</v>
      </c>
      <c r="F19" s="1281">
        <v>0.47770000000000001</v>
      </c>
      <c r="G19" s="1280">
        <v>382.32563730000004</v>
      </c>
      <c r="H19" s="1282">
        <v>0.15890000000000001</v>
      </c>
      <c r="I19" s="1280">
        <v>316</v>
      </c>
      <c r="J19" s="1282">
        <v>0.31</v>
      </c>
      <c r="K19" s="1283">
        <v>3.32</v>
      </c>
      <c r="L19" s="1280">
        <v>647.44139261999999</v>
      </c>
      <c r="M19" s="1284">
        <v>1.6934291856341592</v>
      </c>
      <c r="N19" s="1280">
        <v>19.726949090000002</v>
      </c>
      <c r="O19" s="1280">
        <v>-32.419973899999995</v>
      </c>
      <c r="Q19" s="1277"/>
      <c r="R19" s="1277"/>
      <c r="S19" s="1277"/>
      <c r="T19" s="1277"/>
      <c r="U19" s="1277"/>
      <c r="V19" s="1277"/>
      <c r="W19" s="1277"/>
      <c r="X19" s="1277"/>
      <c r="Y19" s="1277"/>
      <c r="Z19" s="1277"/>
      <c r="AA19" s="1277"/>
      <c r="AB19" s="1277"/>
      <c r="AC19" s="1277"/>
      <c r="AD19" s="1277"/>
      <c r="AE19" s="1277"/>
      <c r="AF19" s="1277"/>
    </row>
    <row r="20" spans="2:32" s="480" customFormat="1" ht="20.100000000000001" customHeight="1">
      <c r="B20" s="1278"/>
      <c r="C20" s="1279" t="s">
        <v>1045</v>
      </c>
      <c r="D20" s="1280">
        <v>266.07315958000004</v>
      </c>
      <c r="E20" s="1280">
        <v>186.92023563000001</v>
      </c>
      <c r="F20" s="1281">
        <v>0.48649999999999999</v>
      </c>
      <c r="G20" s="1280">
        <v>357.03135333</v>
      </c>
      <c r="H20" s="1282">
        <v>0.1439</v>
      </c>
      <c r="I20" s="1280">
        <v>261</v>
      </c>
      <c r="J20" s="1282">
        <v>0.30620000000000003</v>
      </c>
      <c r="K20" s="1283">
        <v>3.41</v>
      </c>
      <c r="L20" s="1280">
        <v>594.82722851999995</v>
      </c>
      <c r="M20" s="1284">
        <v>1.6660363942048753</v>
      </c>
      <c r="N20" s="1280">
        <v>16.216201170000001</v>
      </c>
      <c r="O20" s="1280">
        <v>-29.555367180000001</v>
      </c>
      <c r="Q20" s="1277"/>
      <c r="R20" s="1277"/>
      <c r="S20" s="1277"/>
      <c r="T20" s="1277"/>
      <c r="U20" s="1277"/>
      <c r="V20" s="1277"/>
      <c r="W20" s="1277"/>
      <c r="X20" s="1277"/>
      <c r="Y20" s="1277"/>
      <c r="Z20" s="1277"/>
      <c r="AA20" s="1277"/>
      <c r="AB20" s="1277"/>
      <c r="AC20" s="1277"/>
      <c r="AD20" s="1277"/>
      <c r="AE20" s="1277"/>
      <c r="AF20" s="1277"/>
    </row>
    <row r="21" spans="2:32" s="480" customFormat="1" ht="20.100000000000001" customHeight="1">
      <c r="B21" s="1278"/>
      <c r="C21" s="1279" t="s">
        <v>1046</v>
      </c>
      <c r="D21" s="1280">
        <v>0</v>
      </c>
      <c r="E21" s="1280">
        <v>0</v>
      </c>
      <c r="F21" s="1281">
        <v>0</v>
      </c>
      <c r="G21" s="1280">
        <v>0</v>
      </c>
      <c r="H21" s="1282">
        <v>0</v>
      </c>
      <c r="I21" s="1280">
        <v>7</v>
      </c>
      <c r="J21" s="1282">
        <v>0</v>
      </c>
      <c r="K21" s="1283">
        <v>0</v>
      </c>
      <c r="L21" s="1280">
        <v>0</v>
      </c>
      <c r="M21" s="1284">
        <v>0</v>
      </c>
      <c r="N21" s="1280">
        <v>0</v>
      </c>
      <c r="O21" s="1280">
        <v>0</v>
      </c>
      <c r="Q21" s="1277"/>
      <c r="R21" s="1277"/>
      <c r="S21" s="1277"/>
      <c r="T21" s="1277"/>
      <c r="U21" s="1277"/>
      <c r="V21" s="1277"/>
      <c r="W21" s="1277"/>
      <c r="X21" s="1277"/>
      <c r="Y21" s="1277"/>
      <c r="Z21" s="1277"/>
      <c r="AA21" s="1277"/>
      <c r="AB21" s="1277"/>
      <c r="AC21" s="1277"/>
      <c r="AD21" s="1277"/>
      <c r="AE21" s="1277"/>
      <c r="AF21" s="1277"/>
    </row>
    <row r="22" spans="2:32" s="480" customFormat="1" ht="20.100000000000001" customHeight="1">
      <c r="B22" s="1278"/>
      <c r="C22" s="1279" t="s">
        <v>1047</v>
      </c>
      <c r="D22" s="1280">
        <v>20.64374269</v>
      </c>
      <c r="E22" s="1280">
        <v>13.09187532</v>
      </c>
      <c r="F22" s="1281">
        <v>0.35239999999999999</v>
      </c>
      <c r="G22" s="1280">
        <v>25.294283969999999</v>
      </c>
      <c r="H22" s="1282">
        <v>0.37140000000000001</v>
      </c>
      <c r="I22" s="1280">
        <v>48</v>
      </c>
      <c r="J22" s="1282">
        <v>0.36249999999999999</v>
      </c>
      <c r="K22" s="1283">
        <v>1.99</v>
      </c>
      <c r="L22" s="1280">
        <v>52.614164100000004</v>
      </c>
      <c r="M22" s="1284">
        <v>2.0800811820726945</v>
      </c>
      <c r="N22" s="1280">
        <v>3.51074792</v>
      </c>
      <c r="O22" s="1280">
        <v>-2.8646067200000003</v>
      </c>
      <c r="Q22" s="1277"/>
      <c r="R22" s="1277"/>
      <c r="S22" s="1277"/>
      <c r="T22" s="1277"/>
      <c r="U22" s="1277"/>
      <c r="V22" s="1277"/>
      <c r="W22" s="1277"/>
      <c r="X22" s="1277"/>
      <c r="Y22" s="1277"/>
      <c r="Z22" s="1277"/>
      <c r="AA22" s="1277"/>
      <c r="AB22" s="1277"/>
      <c r="AC22" s="1277"/>
      <c r="AD22" s="1277"/>
      <c r="AE22" s="1277"/>
      <c r="AF22" s="1277"/>
    </row>
    <row r="23" spans="2:32" s="480" customFormat="1" ht="20.100000000000001" customHeight="1">
      <c r="B23" s="1286"/>
      <c r="C23" s="1287" t="s">
        <v>1034</v>
      </c>
      <c r="D23" s="1288">
        <v>240.2646652</v>
      </c>
      <c r="E23" s="1288">
        <v>62.304973179999998</v>
      </c>
      <c r="F23" s="1289">
        <v>0.28749999999999998</v>
      </c>
      <c r="G23" s="1288">
        <v>258.18023646</v>
      </c>
      <c r="H23" s="1290">
        <v>1</v>
      </c>
      <c r="I23" s="1288">
        <v>51</v>
      </c>
      <c r="J23" s="1290">
        <v>0.66459999999999997</v>
      </c>
      <c r="K23" s="1291">
        <v>3.54</v>
      </c>
      <c r="L23" s="1288">
        <v>126.81326097</v>
      </c>
      <c r="M23" s="1292">
        <v>0.49118113264121688</v>
      </c>
      <c r="N23" s="1288">
        <v>235.07032092</v>
      </c>
      <c r="O23" s="1288">
        <v>-230.44790623</v>
      </c>
      <c r="Q23" s="1277"/>
      <c r="R23" s="1277"/>
      <c r="S23" s="1277"/>
      <c r="T23" s="1277"/>
      <c r="U23" s="1277"/>
      <c r="V23" s="1277"/>
      <c r="W23" s="1277"/>
      <c r="X23" s="1277"/>
      <c r="Y23" s="1277"/>
      <c r="Z23" s="1277"/>
      <c r="AA23" s="1277"/>
      <c r="AB23" s="1277"/>
      <c r="AC23" s="1277"/>
      <c r="AD23" s="1277"/>
      <c r="AE23" s="1277"/>
      <c r="AF23" s="1277"/>
    </row>
    <row r="24" spans="2:32" s="480" customFormat="1" ht="21.95" customHeight="1" thickBot="1">
      <c r="B24" s="2047" t="s">
        <v>1035</v>
      </c>
      <c r="C24" s="2047"/>
      <c r="D24" s="1293">
        <v>5120.3325003099999</v>
      </c>
      <c r="E24" s="1293">
        <v>4938.405863259999</v>
      </c>
      <c r="F24" s="1294">
        <v>0.57091060799280235</v>
      </c>
      <c r="G24" s="1293">
        <v>7940.7845190900007</v>
      </c>
      <c r="H24" s="1295">
        <v>5.1177446458863789E-2</v>
      </c>
      <c r="I24" s="1293">
        <v>2398</v>
      </c>
      <c r="J24" s="1295">
        <v>0.36066076936198183</v>
      </c>
      <c r="K24" s="1296">
        <v>2.3791423220428629</v>
      </c>
      <c r="L24" s="1293">
        <v>5331.0406916799993</v>
      </c>
      <c r="M24" s="1297">
        <v>0.67134937094237213</v>
      </c>
      <c r="N24" s="1293">
        <v>284.07895460999998</v>
      </c>
      <c r="O24" s="1293">
        <v>-300.55336328999999</v>
      </c>
      <c r="Q24" s="1277"/>
      <c r="R24" s="1277"/>
      <c r="S24" s="1277"/>
      <c r="T24" s="1277"/>
      <c r="U24" s="1277"/>
      <c r="V24" s="1277"/>
      <c r="W24" s="1277"/>
      <c r="X24" s="1277"/>
      <c r="Y24" s="1277"/>
      <c r="Z24" s="1277"/>
      <c r="AA24" s="1277"/>
      <c r="AB24" s="1277"/>
      <c r="AC24" s="1277"/>
      <c r="AD24" s="1277"/>
      <c r="AE24" s="1277"/>
      <c r="AF24" s="1277"/>
    </row>
    <row r="25" spans="2:32" s="1263" customFormat="1" ht="21.95" customHeight="1">
      <c r="B25" s="2044" t="s">
        <v>1048</v>
      </c>
      <c r="C25" s="2044"/>
      <c r="D25" s="2044"/>
      <c r="E25" s="2044"/>
      <c r="F25" s="1264"/>
      <c r="G25" s="1265"/>
      <c r="H25" s="1266"/>
      <c r="I25" s="1265"/>
      <c r="J25" s="1267"/>
      <c r="K25" s="1268"/>
      <c r="L25" s="1265"/>
      <c r="M25" s="1298"/>
      <c r="N25" s="1265"/>
      <c r="O25" s="1265"/>
      <c r="Q25" s="1269"/>
      <c r="R25" s="1269"/>
      <c r="S25" s="1269"/>
      <c r="T25" s="1269"/>
      <c r="U25" s="1269"/>
      <c r="V25" s="1269"/>
      <c r="W25" s="1269"/>
      <c r="X25" s="1269"/>
      <c r="Y25" s="1269"/>
      <c r="Z25" s="1269"/>
      <c r="AA25" s="1269"/>
      <c r="AB25" s="1269"/>
      <c r="AC25" s="1269"/>
      <c r="AD25" s="1269"/>
      <c r="AE25" s="1269"/>
      <c r="AF25" s="1269"/>
    </row>
    <row r="26" spans="2:32" s="480" customFormat="1" ht="20.100000000000001" customHeight="1">
      <c r="B26" s="1270"/>
      <c r="C26" s="1271" t="s">
        <v>1027</v>
      </c>
      <c r="D26" s="1272">
        <v>72.475074769999992</v>
      </c>
      <c r="E26" s="1272">
        <v>238.51522885</v>
      </c>
      <c r="F26" s="1273">
        <v>0.66720000000000002</v>
      </c>
      <c r="G26" s="1272">
        <v>231.62103400999999</v>
      </c>
      <c r="H26" s="1274">
        <v>1E-3</v>
      </c>
      <c r="I26" s="1272">
        <v>1348</v>
      </c>
      <c r="J26" s="1274">
        <v>0.4269</v>
      </c>
      <c r="K26" s="1275">
        <v>1.52</v>
      </c>
      <c r="L26" s="1272">
        <v>34.446420869999997</v>
      </c>
      <c r="M26" s="1276">
        <v>0.14871888046451259</v>
      </c>
      <c r="N26" s="1272">
        <v>0.10195625999999999</v>
      </c>
      <c r="O26" s="1272">
        <v>-6.1972760000000002E-2</v>
      </c>
      <c r="Q26" s="1277"/>
      <c r="R26" s="1277"/>
      <c r="S26" s="1277"/>
      <c r="T26" s="1277"/>
      <c r="U26" s="1277"/>
      <c r="V26" s="1277"/>
      <c r="W26" s="1277"/>
      <c r="X26" s="1277"/>
      <c r="Y26" s="1277"/>
      <c r="Z26" s="1277"/>
      <c r="AA26" s="1277"/>
      <c r="AB26" s="1277"/>
      <c r="AC26" s="1277"/>
      <c r="AD26" s="1277"/>
      <c r="AE26" s="1277"/>
      <c r="AF26" s="1277"/>
    </row>
    <row r="27" spans="2:32" s="480" customFormat="1" ht="20.100000000000001" customHeight="1">
      <c r="B27" s="1278"/>
      <c r="C27" s="1279" t="s">
        <v>1039</v>
      </c>
      <c r="D27" s="1280">
        <v>2.388639E-2</v>
      </c>
      <c r="E27" s="1280">
        <v>0.21</v>
      </c>
      <c r="F27" s="1281">
        <v>0.89770000000000005</v>
      </c>
      <c r="G27" s="1280">
        <v>0.21241346999999999</v>
      </c>
      <c r="H27" s="1282">
        <v>5.0000000000000001E-4</v>
      </c>
      <c r="I27" s="1280">
        <v>2</v>
      </c>
      <c r="J27" s="1282">
        <v>0.3478</v>
      </c>
      <c r="K27" s="1283">
        <v>1.08</v>
      </c>
      <c r="L27" s="1280">
        <v>1.247411E-2</v>
      </c>
      <c r="M27" s="1284">
        <v>5.8725607184892746E-2</v>
      </c>
      <c r="N27" s="1280">
        <v>3.8049999999999997E-5</v>
      </c>
      <c r="O27" s="1280">
        <v>-9.5963999999999999E-4</v>
      </c>
      <c r="Q27" s="1277"/>
      <c r="R27" s="1277"/>
      <c r="S27" s="1277"/>
      <c r="T27" s="1277"/>
      <c r="U27" s="1277"/>
      <c r="V27" s="1277"/>
      <c r="W27" s="1277"/>
      <c r="X27" s="1277"/>
      <c r="Y27" s="1277"/>
      <c r="Z27" s="1277"/>
      <c r="AA27" s="1277"/>
      <c r="AB27" s="1277"/>
      <c r="AC27" s="1277"/>
      <c r="AD27" s="1277"/>
      <c r="AE27" s="1277"/>
      <c r="AF27" s="1277"/>
    </row>
    <row r="28" spans="2:32" s="480" customFormat="1" ht="20.100000000000001" customHeight="1">
      <c r="B28" s="1278"/>
      <c r="C28" s="1279" t="s">
        <v>1040</v>
      </c>
      <c r="D28" s="1280">
        <v>72.451188379999991</v>
      </c>
      <c r="E28" s="1280">
        <v>238.30522884999999</v>
      </c>
      <c r="F28" s="1281">
        <v>0.66700000000000004</v>
      </c>
      <c r="G28" s="1280">
        <v>231.40862053999999</v>
      </c>
      <c r="H28" s="1282">
        <v>1E-3</v>
      </c>
      <c r="I28" s="1280">
        <v>1346</v>
      </c>
      <c r="J28" s="1282">
        <v>0.42699999999999999</v>
      </c>
      <c r="K28" s="1283">
        <v>1.52</v>
      </c>
      <c r="L28" s="1280">
        <v>34.433946759999998</v>
      </c>
      <c r="M28" s="1284">
        <v>0.14880148665009627</v>
      </c>
      <c r="N28" s="1280">
        <v>0.10191821000000001</v>
      </c>
      <c r="O28" s="1280">
        <v>-6.1013120000000004E-2</v>
      </c>
      <c r="Q28" s="1277"/>
      <c r="R28" s="1277"/>
      <c r="S28" s="1277"/>
      <c r="T28" s="1277"/>
      <c r="U28" s="1277"/>
      <c r="V28" s="1277"/>
      <c r="W28" s="1277"/>
      <c r="X28" s="1277"/>
      <c r="Y28" s="1277"/>
      <c r="Z28" s="1277"/>
      <c r="AA28" s="1277"/>
      <c r="AB28" s="1277"/>
      <c r="AC28" s="1277"/>
      <c r="AD28" s="1277"/>
      <c r="AE28" s="1277"/>
      <c r="AF28" s="1277"/>
    </row>
    <row r="29" spans="2:32" s="480" customFormat="1" ht="20.100000000000001" customHeight="1">
      <c r="B29" s="1278"/>
      <c r="C29" s="1285" t="s">
        <v>1028</v>
      </c>
      <c r="D29" s="1280">
        <v>144.66327831999999</v>
      </c>
      <c r="E29" s="1280">
        <v>177.14592019</v>
      </c>
      <c r="F29" s="1281">
        <v>0.6038</v>
      </c>
      <c r="G29" s="1280">
        <v>251.66096741999999</v>
      </c>
      <c r="H29" s="1282">
        <v>2E-3</v>
      </c>
      <c r="I29" s="1280">
        <v>970</v>
      </c>
      <c r="J29" s="1282">
        <v>0.4123</v>
      </c>
      <c r="K29" s="1283">
        <v>2.11</v>
      </c>
      <c r="L29" s="1280">
        <v>62.749966819999997</v>
      </c>
      <c r="M29" s="1284">
        <v>0.24934326313415076</v>
      </c>
      <c r="N29" s="1280">
        <v>0.21375297000000001</v>
      </c>
      <c r="O29" s="1280">
        <v>-0.30157402</v>
      </c>
      <c r="Q29" s="1277"/>
      <c r="R29" s="1277"/>
      <c r="S29" s="1277"/>
      <c r="T29" s="1277"/>
      <c r="U29" s="1277"/>
      <c r="V29" s="1277"/>
      <c r="W29" s="1277"/>
      <c r="X29" s="1277"/>
      <c r="Y29" s="1277"/>
      <c r="Z29" s="1277"/>
      <c r="AA29" s="1277"/>
      <c r="AB29" s="1277"/>
      <c r="AC29" s="1277"/>
      <c r="AD29" s="1277"/>
      <c r="AE29" s="1277"/>
      <c r="AF29" s="1277"/>
    </row>
    <row r="30" spans="2:32" s="480" customFormat="1" ht="20.100000000000001" customHeight="1">
      <c r="B30" s="1278"/>
      <c r="C30" s="1285" t="s">
        <v>1029</v>
      </c>
      <c r="D30" s="1280">
        <v>224.75204516999997</v>
      </c>
      <c r="E30" s="1280">
        <v>173.72153256999999</v>
      </c>
      <c r="F30" s="1281">
        <v>0.58589999999999998</v>
      </c>
      <c r="G30" s="1280">
        <v>326.5712509</v>
      </c>
      <c r="H30" s="1282">
        <v>3.5000000000000001E-3</v>
      </c>
      <c r="I30" s="1280">
        <v>1009</v>
      </c>
      <c r="J30" s="1282">
        <v>0.3851</v>
      </c>
      <c r="K30" s="1283">
        <v>2.13</v>
      </c>
      <c r="L30" s="1280">
        <v>108.08622093000001</v>
      </c>
      <c r="M30" s="1284">
        <v>0.33097286007915405</v>
      </c>
      <c r="N30" s="1280">
        <v>0.45360482000000002</v>
      </c>
      <c r="O30" s="1280">
        <v>-0.54608221000000001</v>
      </c>
      <c r="Q30" s="1277"/>
      <c r="R30" s="1277"/>
      <c r="S30" s="1277"/>
      <c r="T30" s="1277"/>
      <c r="U30" s="1277"/>
      <c r="V30" s="1277"/>
      <c r="W30" s="1277"/>
      <c r="X30" s="1277"/>
      <c r="Y30" s="1277"/>
      <c r="Z30" s="1277"/>
      <c r="AA30" s="1277"/>
      <c r="AB30" s="1277"/>
      <c r="AC30" s="1277"/>
      <c r="AD30" s="1277"/>
      <c r="AE30" s="1277"/>
      <c r="AF30" s="1277"/>
    </row>
    <row r="31" spans="2:32" s="480" customFormat="1" ht="20.100000000000001" customHeight="1">
      <c r="B31" s="1278"/>
      <c r="C31" s="1285" t="s">
        <v>1030</v>
      </c>
      <c r="D31" s="1280">
        <v>230.70169061999999</v>
      </c>
      <c r="E31" s="1280">
        <v>134.07011800000001</v>
      </c>
      <c r="F31" s="1281">
        <v>0.58789999999999998</v>
      </c>
      <c r="G31" s="1280">
        <v>309.56052148000003</v>
      </c>
      <c r="H31" s="1282">
        <v>6.1999999999999998E-3</v>
      </c>
      <c r="I31" s="1280">
        <v>774</v>
      </c>
      <c r="J31" s="1282">
        <v>0.34910000000000002</v>
      </c>
      <c r="K31" s="1283">
        <v>2.27</v>
      </c>
      <c r="L31" s="1280">
        <v>123.15316199</v>
      </c>
      <c r="M31" s="1284">
        <v>0.39783226039679814</v>
      </c>
      <c r="N31" s="1280">
        <v>0.67823118000000004</v>
      </c>
      <c r="O31" s="1280">
        <v>-0.71654410999999996</v>
      </c>
      <c r="Q31" s="1277"/>
      <c r="R31" s="1277"/>
      <c r="S31" s="1277"/>
      <c r="T31" s="1277"/>
      <c r="U31" s="1277"/>
      <c r="V31" s="1277"/>
      <c r="W31" s="1277"/>
      <c r="X31" s="1277"/>
      <c r="Y31" s="1277"/>
      <c r="Z31" s="1277"/>
      <c r="AA31" s="1277"/>
      <c r="AB31" s="1277"/>
      <c r="AC31" s="1277"/>
      <c r="AD31" s="1277"/>
      <c r="AE31" s="1277"/>
      <c r="AF31" s="1277"/>
    </row>
    <row r="32" spans="2:32" s="480" customFormat="1" ht="20.100000000000001" customHeight="1">
      <c r="B32" s="1278"/>
      <c r="C32" s="1285" t="s">
        <v>1031</v>
      </c>
      <c r="D32" s="1280">
        <v>827.39405752999994</v>
      </c>
      <c r="E32" s="1280">
        <v>495.91382913999996</v>
      </c>
      <c r="F32" s="1281">
        <v>0.55620000000000003</v>
      </c>
      <c r="G32" s="1280">
        <v>1103.3885713099999</v>
      </c>
      <c r="H32" s="1282">
        <v>1.4800000000000001E-2</v>
      </c>
      <c r="I32" s="1280">
        <v>2368</v>
      </c>
      <c r="J32" s="1282">
        <v>0.34789999999999999</v>
      </c>
      <c r="K32" s="1283">
        <v>2.1800000000000002</v>
      </c>
      <c r="L32" s="1280">
        <v>586.00030676999995</v>
      </c>
      <c r="M32" s="1284">
        <v>0.53109151391179454</v>
      </c>
      <c r="N32" s="1280">
        <v>5.8346262500000003</v>
      </c>
      <c r="O32" s="1280">
        <v>-7.0842846399999999</v>
      </c>
      <c r="Q32" s="1277"/>
      <c r="R32" s="1277"/>
      <c r="S32" s="1277"/>
      <c r="T32" s="1277"/>
      <c r="U32" s="1277"/>
      <c r="V32" s="1277"/>
      <c r="W32" s="1277"/>
      <c r="X32" s="1277"/>
      <c r="Y32" s="1277"/>
      <c r="Z32" s="1277"/>
      <c r="AA32" s="1277"/>
      <c r="AB32" s="1277"/>
      <c r="AC32" s="1277"/>
      <c r="AD32" s="1277"/>
      <c r="AE32" s="1277"/>
      <c r="AF32" s="1277"/>
    </row>
    <row r="33" spans="2:32" s="480" customFormat="1" ht="20.100000000000001" customHeight="1">
      <c r="B33" s="1278"/>
      <c r="C33" s="1279" t="s">
        <v>1041</v>
      </c>
      <c r="D33" s="1280">
        <v>662.84844449000002</v>
      </c>
      <c r="E33" s="1280">
        <v>412.22712994</v>
      </c>
      <c r="F33" s="1281">
        <v>0.56200000000000006</v>
      </c>
      <c r="G33" s="1280">
        <v>894.58744463999994</v>
      </c>
      <c r="H33" s="1282">
        <v>1.3100000000000001E-2</v>
      </c>
      <c r="I33" s="1280">
        <v>1660</v>
      </c>
      <c r="J33" s="1282">
        <v>0.33889999999999998</v>
      </c>
      <c r="K33" s="1283">
        <v>2.21</v>
      </c>
      <c r="L33" s="1280">
        <v>448.80712814999998</v>
      </c>
      <c r="M33" s="1284">
        <v>0.50169173605002815</v>
      </c>
      <c r="N33" s="1280">
        <v>4.0004612599999998</v>
      </c>
      <c r="O33" s="1280">
        <v>-4.2235502999999994</v>
      </c>
      <c r="Q33" s="1277"/>
      <c r="R33" s="1277"/>
      <c r="S33" s="1277"/>
      <c r="T33" s="1277"/>
      <c r="U33" s="1277"/>
      <c r="V33" s="1277"/>
      <c r="W33" s="1277"/>
      <c r="X33" s="1277"/>
      <c r="Y33" s="1277"/>
      <c r="Z33" s="1277"/>
      <c r="AA33" s="1277"/>
      <c r="AB33" s="1277"/>
      <c r="AC33" s="1277"/>
      <c r="AD33" s="1277"/>
      <c r="AE33" s="1277"/>
      <c r="AF33" s="1277"/>
    </row>
    <row r="34" spans="2:32" s="480" customFormat="1" ht="20.100000000000001" customHeight="1">
      <c r="B34" s="1278"/>
      <c r="C34" s="1279" t="s">
        <v>1042</v>
      </c>
      <c r="D34" s="1280">
        <v>164.54561303</v>
      </c>
      <c r="E34" s="1280">
        <v>83.686699200000007</v>
      </c>
      <c r="F34" s="1281">
        <v>0.52769999999999995</v>
      </c>
      <c r="G34" s="1280">
        <v>208.80112666999997</v>
      </c>
      <c r="H34" s="1282">
        <v>2.1999999999999999E-2</v>
      </c>
      <c r="I34" s="1280">
        <v>708</v>
      </c>
      <c r="J34" s="1282">
        <v>0.38629999999999998</v>
      </c>
      <c r="K34" s="1283">
        <v>2.0499999999999998</v>
      </c>
      <c r="L34" s="1280">
        <v>137.19317862</v>
      </c>
      <c r="M34" s="1284">
        <v>0.65705190775539801</v>
      </c>
      <c r="N34" s="1280">
        <v>1.8341649899999999</v>
      </c>
      <c r="O34" s="1280">
        <v>-2.86073434</v>
      </c>
      <c r="Q34" s="1277"/>
      <c r="R34" s="1277"/>
      <c r="S34" s="1277"/>
      <c r="T34" s="1277"/>
      <c r="U34" s="1277"/>
      <c r="V34" s="1277"/>
      <c r="W34" s="1277"/>
      <c r="X34" s="1277"/>
      <c r="Y34" s="1277"/>
      <c r="Z34" s="1277"/>
      <c r="AA34" s="1277"/>
      <c r="AB34" s="1277"/>
      <c r="AC34" s="1277"/>
      <c r="AD34" s="1277"/>
      <c r="AE34" s="1277"/>
      <c r="AF34" s="1277"/>
    </row>
    <row r="35" spans="2:32" s="480" customFormat="1" ht="20.100000000000001" customHeight="1">
      <c r="B35" s="1278"/>
      <c r="C35" s="1285" t="s">
        <v>1032</v>
      </c>
      <c r="D35" s="1280">
        <v>1289.16122627</v>
      </c>
      <c r="E35" s="1280">
        <v>620.88144777999992</v>
      </c>
      <c r="F35" s="1281">
        <v>0.47639999999999999</v>
      </c>
      <c r="G35" s="1280">
        <v>1585.2730080399999</v>
      </c>
      <c r="H35" s="1282">
        <v>4.6899999999999997E-2</v>
      </c>
      <c r="I35" s="1280">
        <v>2496</v>
      </c>
      <c r="J35" s="1282">
        <v>0.30709999999999998</v>
      </c>
      <c r="K35" s="1283">
        <v>2.64</v>
      </c>
      <c r="L35" s="1280">
        <v>1100.1463274</v>
      </c>
      <c r="M35" s="1284">
        <v>0.69397909497001975</v>
      </c>
      <c r="N35" s="1280">
        <v>23.832526559999998</v>
      </c>
      <c r="O35" s="1280">
        <v>-44.546357189999995</v>
      </c>
      <c r="Q35" s="1277"/>
      <c r="R35" s="1277"/>
      <c r="S35" s="1277"/>
      <c r="T35" s="1277"/>
      <c r="U35" s="1277"/>
      <c r="V35" s="1277"/>
      <c r="W35" s="1277"/>
      <c r="X35" s="1277"/>
      <c r="Y35" s="1277"/>
      <c r="Z35" s="1277"/>
      <c r="AA35" s="1277"/>
      <c r="AB35" s="1277"/>
      <c r="AC35" s="1277"/>
      <c r="AD35" s="1277"/>
      <c r="AE35" s="1277"/>
      <c r="AF35" s="1277"/>
    </row>
    <row r="36" spans="2:32" s="480" customFormat="1" ht="20.100000000000001" customHeight="1">
      <c r="B36" s="1278"/>
      <c r="C36" s="1279" t="s">
        <v>1043</v>
      </c>
      <c r="D36" s="1280">
        <v>788.90223755999989</v>
      </c>
      <c r="E36" s="1280">
        <v>439.57507627999996</v>
      </c>
      <c r="F36" s="1281">
        <v>0.48849999999999999</v>
      </c>
      <c r="G36" s="1280">
        <v>1003.75610395</v>
      </c>
      <c r="H36" s="1282">
        <v>3.4099999999999998E-2</v>
      </c>
      <c r="I36" s="1280">
        <v>1497</v>
      </c>
      <c r="J36" s="1282">
        <v>0.30620000000000003</v>
      </c>
      <c r="K36" s="1283">
        <v>2.57</v>
      </c>
      <c r="L36" s="1280">
        <v>640.76365557000008</v>
      </c>
      <c r="M36" s="1284">
        <v>0.63836588694051755</v>
      </c>
      <c r="N36" s="1280">
        <v>10.99904519</v>
      </c>
      <c r="O36" s="1280">
        <v>-19.552597410000001</v>
      </c>
      <c r="Q36" s="1277"/>
      <c r="R36" s="1277"/>
      <c r="S36" s="1277"/>
      <c r="T36" s="1277"/>
      <c r="U36" s="1277"/>
      <c r="V36" s="1277"/>
      <c r="W36" s="1277"/>
      <c r="X36" s="1277"/>
      <c r="Y36" s="1277"/>
      <c r="Z36" s="1277"/>
      <c r="AA36" s="1277"/>
      <c r="AB36" s="1277"/>
      <c r="AC36" s="1277"/>
      <c r="AD36" s="1277"/>
      <c r="AE36" s="1277"/>
      <c r="AF36" s="1277"/>
    </row>
    <row r="37" spans="2:32" s="480" customFormat="1" ht="20.100000000000001" customHeight="1">
      <c r="B37" s="1278"/>
      <c r="C37" s="1279" t="s">
        <v>1044</v>
      </c>
      <c r="D37" s="1280">
        <v>500.25898870999998</v>
      </c>
      <c r="E37" s="1280">
        <v>181.30637149</v>
      </c>
      <c r="F37" s="1281">
        <v>0.44729999999999998</v>
      </c>
      <c r="G37" s="1280">
        <v>581.51690409000003</v>
      </c>
      <c r="H37" s="1282">
        <v>6.9000000000000006E-2</v>
      </c>
      <c r="I37" s="1280">
        <v>999</v>
      </c>
      <c r="J37" s="1282">
        <v>0.3085</v>
      </c>
      <c r="K37" s="1283">
        <v>2.77</v>
      </c>
      <c r="L37" s="1280">
        <v>459.38267182999999</v>
      </c>
      <c r="M37" s="1284">
        <v>0.78997303190846258</v>
      </c>
      <c r="N37" s="1280">
        <v>12.833481369999999</v>
      </c>
      <c r="O37" s="1280">
        <v>-24.993759780000001</v>
      </c>
      <c r="Q37" s="1277"/>
      <c r="R37" s="1277"/>
      <c r="S37" s="1277"/>
      <c r="T37" s="1277"/>
      <c r="U37" s="1277"/>
      <c r="V37" s="1277"/>
      <c r="W37" s="1277"/>
      <c r="X37" s="1277"/>
      <c r="Y37" s="1277"/>
      <c r="Z37" s="1277"/>
      <c r="AA37" s="1277"/>
      <c r="AB37" s="1277"/>
      <c r="AC37" s="1277"/>
      <c r="AD37" s="1277"/>
      <c r="AE37" s="1277"/>
      <c r="AF37" s="1277"/>
    </row>
    <row r="38" spans="2:32" s="480" customFormat="1" ht="20.100000000000001" customHeight="1">
      <c r="B38" s="1278"/>
      <c r="C38" s="1285" t="s">
        <v>1033</v>
      </c>
      <c r="D38" s="1280">
        <v>413.38018292999999</v>
      </c>
      <c r="E38" s="1280">
        <v>194.11423907</v>
      </c>
      <c r="F38" s="1281">
        <v>0.51859999999999995</v>
      </c>
      <c r="G38" s="1280">
        <v>514.12661128000002</v>
      </c>
      <c r="H38" s="1282">
        <v>0.20979999999999999</v>
      </c>
      <c r="I38" s="1280">
        <v>2145</v>
      </c>
      <c r="J38" s="1282">
        <v>0.33600000000000002</v>
      </c>
      <c r="K38" s="1283">
        <v>2.54</v>
      </c>
      <c r="L38" s="1280">
        <v>601.88022266999997</v>
      </c>
      <c r="M38" s="1284">
        <v>1.1706848263923226</v>
      </c>
      <c r="N38" s="1280">
        <v>38.267217659999993</v>
      </c>
      <c r="O38" s="1280">
        <v>-56.451121810000004</v>
      </c>
      <c r="Q38" s="1277"/>
      <c r="R38" s="1277"/>
      <c r="S38" s="1277"/>
      <c r="T38" s="1277"/>
      <c r="U38" s="1277"/>
      <c r="V38" s="1277"/>
      <c r="W38" s="1277"/>
      <c r="X38" s="1277"/>
      <c r="Y38" s="1277"/>
      <c r="Z38" s="1277"/>
      <c r="AA38" s="1277"/>
      <c r="AB38" s="1277"/>
      <c r="AC38" s="1277"/>
      <c r="AD38" s="1277"/>
      <c r="AE38" s="1277"/>
      <c r="AF38" s="1277"/>
    </row>
    <row r="39" spans="2:32" s="480" customFormat="1" ht="20.100000000000001" customHeight="1">
      <c r="B39" s="1278"/>
      <c r="C39" s="1279" t="s">
        <v>1045</v>
      </c>
      <c r="D39" s="1280">
        <v>241.0797503</v>
      </c>
      <c r="E39" s="1280">
        <v>133.63269278000001</v>
      </c>
      <c r="F39" s="1281">
        <v>0.55610000000000004</v>
      </c>
      <c r="G39" s="1280">
        <v>315.39484316000005</v>
      </c>
      <c r="H39" s="1282">
        <v>0.13489999999999999</v>
      </c>
      <c r="I39" s="1280">
        <v>1328</v>
      </c>
      <c r="J39" s="1282">
        <v>0.32650000000000001</v>
      </c>
      <c r="K39" s="1283">
        <v>2.5499999999999998</v>
      </c>
      <c r="L39" s="1280">
        <v>335.82120013999997</v>
      </c>
      <c r="M39" s="1284">
        <v>1.0647643974623822</v>
      </c>
      <c r="N39" s="1280">
        <v>14.24680227</v>
      </c>
      <c r="O39" s="1280">
        <v>-23.797148760000002</v>
      </c>
      <c r="Q39" s="1277"/>
      <c r="R39" s="1277"/>
      <c r="S39" s="1277"/>
      <c r="T39" s="1277"/>
      <c r="U39" s="1277"/>
      <c r="V39" s="1277"/>
      <c r="W39" s="1277"/>
      <c r="X39" s="1277"/>
      <c r="Y39" s="1277"/>
      <c r="Z39" s="1277"/>
      <c r="AA39" s="1277"/>
      <c r="AB39" s="1277"/>
      <c r="AC39" s="1277"/>
      <c r="AD39" s="1277"/>
      <c r="AE39" s="1277"/>
      <c r="AF39" s="1277"/>
    </row>
    <row r="40" spans="2:32" s="480" customFormat="1" ht="20.100000000000001" customHeight="1">
      <c r="B40" s="1278"/>
      <c r="C40" s="1279" t="s">
        <v>1046</v>
      </c>
      <c r="D40" s="1280">
        <v>40.308259090000007</v>
      </c>
      <c r="E40" s="1280">
        <v>4.6785944100000005</v>
      </c>
      <c r="F40" s="1281">
        <v>0.50290000000000001</v>
      </c>
      <c r="G40" s="1280">
        <v>42.660976159999997</v>
      </c>
      <c r="H40" s="1282">
        <v>0.2258</v>
      </c>
      <c r="I40" s="1280">
        <v>195</v>
      </c>
      <c r="J40" s="1282">
        <v>0.31269999999999998</v>
      </c>
      <c r="K40" s="1283">
        <v>3.37</v>
      </c>
      <c r="L40" s="1280">
        <v>50.157101779999998</v>
      </c>
      <c r="M40" s="1284">
        <v>1.1757138793984878</v>
      </c>
      <c r="N40" s="1280">
        <v>3.0897084100000001</v>
      </c>
      <c r="O40" s="1280">
        <v>-2.9652344900000003</v>
      </c>
      <c r="Q40" s="1277"/>
      <c r="R40" s="1277"/>
      <c r="S40" s="1277"/>
      <c r="T40" s="1277"/>
      <c r="U40" s="1277"/>
      <c r="V40" s="1277"/>
      <c r="W40" s="1277"/>
      <c r="X40" s="1277"/>
      <c r="Y40" s="1277"/>
      <c r="Z40" s="1277"/>
      <c r="AA40" s="1277"/>
      <c r="AB40" s="1277"/>
      <c r="AC40" s="1277"/>
      <c r="AD40" s="1277"/>
      <c r="AE40" s="1277"/>
      <c r="AF40" s="1277"/>
    </row>
    <row r="41" spans="2:32" s="480" customFormat="1" ht="20.100000000000001" customHeight="1">
      <c r="B41" s="1278"/>
      <c r="C41" s="1279" t="s">
        <v>1047</v>
      </c>
      <c r="D41" s="1280">
        <v>131.99217354999999</v>
      </c>
      <c r="E41" s="1280">
        <v>55.802951880000002</v>
      </c>
      <c r="F41" s="1281">
        <v>0.4299</v>
      </c>
      <c r="G41" s="1280">
        <v>156.07079196000001</v>
      </c>
      <c r="H41" s="1282">
        <v>0.35670000000000002</v>
      </c>
      <c r="I41" s="1280">
        <v>622</v>
      </c>
      <c r="J41" s="1282">
        <v>0.3614</v>
      </c>
      <c r="K41" s="1283">
        <v>2.31</v>
      </c>
      <c r="L41" s="1280">
        <v>215.90192074999999</v>
      </c>
      <c r="M41" s="1284">
        <v>1.3833589106495616</v>
      </c>
      <c r="N41" s="1280">
        <v>20.93070698</v>
      </c>
      <c r="O41" s="1280">
        <v>-29.688738559999997</v>
      </c>
      <c r="Q41" s="1277"/>
      <c r="R41" s="1277"/>
      <c r="S41" s="1277"/>
      <c r="T41" s="1277"/>
      <c r="U41" s="1277"/>
      <c r="V41" s="1277"/>
      <c r="W41" s="1277"/>
      <c r="X41" s="1277"/>
      <c r="Y41" s="1277"/>
      <c r="Z41" s="1277"/>
      <c r="AA41" s="1277"/>
      <c r="AB41" s="1277"/>
      <c r="AC41" s="1277"/>
      <c r="AD41" s="1277"/>
      <c r="AE41" s="1277"/>
      <c r="AF41" s="1277"/>
    </row>
    <row r="42" spans="2:32" s="480" customFormat="1" ht="20.100000000000001" customHeight="1">
      <c r="B42" s="1286"/>
      <c r="C42" s="1287" t="s">
        <v>1034</v>
      </c>
      <c r="D42" s="1288">
        <v>156.36255578000001</v>
      </c>
      <c r="E42" s="1288">
        <v>128.38146551</v>
      </c>
      <c r="F42" s="1289">
        <v>0.24390000000000001</v>
      </c>
      <c r="G42" s="1288">
        <v>187.73899944999999</v>
      </c>
      <c r="H42" s="1290">
        <v>1</v>
      </c>
      <c r="I42" s="1288">
        <v>788</v>
      </c>
      <c r="J42" s="1290">
        <v>0.47720000000000001</v>
      </c>
      <c r="K42" s="1291">
        <v>3.24</v>
      </c>
      <c r="L42" s="1288">
        <v>235.78066003999999</v>
      </c>
      <c r="M42" s="1292">
        <v>1.2558960084518549</v>
      </c>
      <c r="N42" s="1288">
        <v>129.06388328</v>
      </c>
      <c r="O42" s="1288">
        <v>-152.5622908</v>
      </c>
      <c r="Q42" s="1277"/>
      <c r="R42" s="1277"/>
      <c r="S42" s="1277"/>
      <c r="T42" s="1277"/>
      <c r="U42" s="1277"/>
      <c r="V42" s="1277"/>
      <c r="W42" s="1277"/>
      <c r="X42" s="1277"/>
      <c r="Y42" s="1277"/>
      <c r="Z42" s="1277"/>
      <c r="AA42" s="1277"/>
      <c r="AB42" s="1277"/>
      <c r="AC42" s="1277"/>
      <c r="AD42" s="1277"/>
      <c r="AE42" s="1277"/>
      <c r="AF42" s="1277"/>
    </row>
    <row r="43" spans="2:32" s="480" customFormat="1" ht="21.95" customHeight="1" thickBot="1">
      <c r="B43" s="2047" t="s">
        <v>1049</v>
      </c>
      <c r="C43" s="2047"/>
      <c r="D43" s="1293">
        <v>3358.8901113900001</v>
      </c>
      <c r="E43" s="1293">
        <v>2162.7437811099999</v>
      </c>
      <c r="F43" s="1294">
        <v>0.53186901886439897</v>
      </c>
      <c r="G43" s="1293">
        <v>4509.9409638899997</v>
      </c>
      <c r="H43" s="1299">
        <v>8.6493246393346407E-2</v>
      </c>
      <c r="I43" s="1293">
        <v>11898</v>
      </c>
      <c r="J43" s="1299">
        <v>0.34801138912427843</v>
      </c>
      <c r="K43" s="1296">
        <v>2.3916125787542963</v>
      </c>
      <c r="L43" s="1293">
        <v>2852.2432874899996</v>
      </c>
      <c r="M43" s="1297">
        <v>0.63243472815436341</v>
      </c>
      <c r="N43" s="1293">
        <v>198.44579898000001</v>
      </c>
      <c r="O43" s="1293">
        <v>-262.27022754000001</v>
      </c>
      <c r="Q43" s="1277"/>
      <c r="R43" s="1277"/>
      <c r="S43" s="1277"/>
      <c r="T43" s="1277"/>
      <c r="U43" s="1277"/>
      <c r="V43" s="1277"/>
      <c r="W43" s="1277"/>
      <c r="X43" s="1277"/>
      <c r="Y43" s="1277"/>
      <c r="Z43" s="1277"/>
      <c r="AA43" s="1277"/>
      <c r="AB43" s="1277"/>
      <c r="AC43" s="1277"/>
      <c r="AD43" s="1277"/>
      <c r="AE43" s="1277"/>
      <c r="AF43" s="1277"/>
    </row>
    <row r="44" spans="2:32" s="1263" customFormat="1" ht="21.95" customHeight="1">
      <c r="B44" s="2044" t="s">
        <v>1054</v>
      </c>
      <c r="C44" s="2044"/>
      <c r="D44" s="2044"/>
      <c r="E44" s="2044"/>
      <c r="F44" s="1264"/>
      <c r="G44" s="1265"/>
      <c r="H44" s="1266"/>
      <c r="I44" s="1265"/>
      <c r="J44" s="1267"/>
      <c r="K44" s="1268"/>
      <c r="L44" s="1265"/>
      <c r="M44" s="1298"/>
      <c r="N44" s="1265"/>
      <c r="O44" s="1265"/>
      <c r="Q44" s="1269"/>
      <c r="R44" s="1269"/>
      <c r="S44" s="1269"/>
      <c r="T44" s="1269"/>
      <c r="U44" s="1269"/>
      <c r="V44" s="1269"/>
      <c r="W44" s="1269"/>
      <c r="X44" s="1269"/>
      <c r="Y44" s="1269"/>
      <c r="Z44" s="1269"/>
      <c r="AA44" s="1269"/>
      <c r="AB44" s="1269"/>
      <c r="AC44" s="1269"/>
      <c r="AD44" s="1269"/>
      <c r="AE44" s="1269"/>
      <c r="AF44" s="1269"/>
    </row>
    <row r="45" spans="2:32" s="480" customFormat="1" ht="20.100000000000001" customHeight="1">
      <c r="B45" s="1270"/>
      <c r="C45" s="1271" t="s">
        <v>1027</v>
      </c>
      <c r="D45" s="1272">
        <v>18.60839369</v>
      </c>
      <c r="E45" s="1272">
        <v>6.4101654999999997</v>
      </c>
      <c r="F45" s="1273">
        <v>0.91049999999999998</v>
      </c>
      <c r="G45" s="1272">
        <v>24.44506243</v>
      </c>
      <c r="H45" s="1274">
        <v>1E-3</v>
      </c>
      <c r="I45" s="1272">
        <v>316</v>
      </c>
      <c r="J45" s="1274">
        <v>0.24840000000000001</v>
      </c>
      <c r="K45" s="1275">
        <v>0</v>
      </c>
      <c r="L45" s="1272">
        <v>1.13417064</v>
      </c>
      <c r="M45" s="1276">
        <v>4.6396716852238368E-2</v>
      </c>
      <c r="N45" s="1272">
        <v>5.8366599999999996E-3</v>
      </c>
      <c r="O45" s="1272">
        <v>-1.269208E-2</v>
      </c>
      <c r="Q45" s="1277"/>
      <c r="R45" s="1277"/>
      <c r="S45" s="1277"/>
      <c r="T45" s="1277"/>
      <c r="U45" s="1277"/>
      <c r="V45" s="1277"/>
      <c r="W45" s="1277"/>
      <c r="X45" s="1277"/>
      <c r="Y45" s="1277"/>
      <c r="Z45" s="1277"/>
      <c r="AA45" s="1277"/>
      <c r="AB45" s="1277"/>
      <c r="AC45" s="1277"/>
      <c r="AD45" s="1277"/>
      <c r="AE45" s="1277"/>
      <c r="AF45" s="1277"/>
    </row>
    <row r="46" spans="2:32" s="480" customFormat="1" ht="20.100000000000001" customHeight="1">
      <c r="B46" s="1278"/>
      <c r="C46" s="1285" t="s">
        <v>1039</v>
      </c>
      <c r="D46" s="1280">
        <v>1.21656225</v>
      </c>
      <c r="E46" s="1280">
        <v>2.4388933799999997</v>
      </c>
      <c r="F46" s="1281">
        <v>1.0246999999999999</v>
      </c>
      <c r="G46" s="1280">
        <v>3.7157126200000001</v>
      </c>
      <c r="H46" s="1282">
        <v>8.0000000000000004E-4</v>
      </c>
      <c r="I46" s="1280">
        <v>39</v>
      </c>
      <c r="J46" s="1282">
        <v>0.46710000000000002</v>
      </c>
      <c r="K46" s="1283">
        <v>0</v>
      </c>
      <c r="L46" s="1280">
        <v>0.27747223999999998</v>
      </c>
      <c r="M46" s="1284">
        <v>7.4675376805647578E-2</v>
      </c>
      <c r="N46" s="1280">
        <v>1.3711300000000001E-3</v>
      </c>
      <c r="O46" s="1280">
        <v>-2.1902699999999998E-3</v>
      </c>
      <c r="Q46" s="1277"/>
      <c r="R46" s="1277"/>
      <c r="S46" s="1277"/>
      <c r="T46" s="1277"/>
      <c r="U46" s="1277"/>
      <c r="V46" s="1277"/>
      <c r="W46" s="1277"/>
      <c r="X46" s="1277"/>
      <c r="Y46" s="1277"/>
      <c r="Z46" s="1277"/>
      <c r="AA46" s="1277"/>
      <c r="AB46" s="1277"/>
      <c r="AC46" s="1277"/>
      <c r="AD46" s="1277"/>
      <c r="AE46" s="1277"/>
      <c r="AF46" s="1277"/>
    </row>
    <row r="47" spans="2:32" s="480" customFormat="1" ht="20.100000000000001" customHeight="1">
      <c r="B47" s="1278"/>
      <c r="C47" s="1285" t="s">
        <v>1040</v>
      </c>
      <c r="D47" s="1280">
        <v>17.391831440000001</v>
      </c>
      <c r="E47" s="1280">
        <v>3.9712721200000001</v>
      </c>
      <c r="F47" s="1281">
        <v>0.84040000000000004</v>
      </c>
      <c r="G47" s="1280">
        <v>20.729349809999999</v>
      </c>
      <c r="H47" s="1282">
        <v>1E-3</v>
      </c>
      <c r="I47" s="1280">
        <v>277</v>
      </c>
      <c r="J47" s="1282">
        <v>0.20910000000000001</v>
      </c>
      <c r="K47" s="1283">
        <v>0</v>
      </c>
      <c r="L47" s="1280">
        <v>0.85669839999999997</v>
      </c>
      <c r="M47" s="1284">
        <v>4.132779888671289E-2</v>
      </c>
      <c r="N47" s="1280">
        <v>4.4655399999999996E-3</v>
      </c>
      <c r="O47" s="1280">
        <v>-1.050181E-2</v>
      </c>
      <c r="Q47" s="1277"/>
      <c r="R47" s="1277"/>
      <c r="S47" s="1277"/>
      <c r="T47" s="1277"/>
      <c r="U47" s="1277"/>
      <c r="V47" s="1277"/>
      <c r="W47" s="1277"/>
      <c r="X47" s="1277"/>
      <c r="Y47" s="1277"/>
      <c r="Z47" s="1277"/>
      <c r="AA47" s="1277"/>
      <c r="AB47" s="1277"/>
      <c r="AC47" s="1277"/>
      <c r="AD47" s="1277"/>
      <c r="AE47" s="1277"/>
      <c r="AF47" s="1277"/>
    </row>
    <row r="48" spans="2:32" s="480" customFormat="1" ht="20.100000000000001" customHeight="1">
      <c r="B48" s="1278"/>
      <c r="C48" s="1285" t="s">
        <v>1028</v>
      </c>
      <c r="D48" s="1280">
        <v>121.203692</v>
      </c>
      <c r="E48" s="1280">
        <v>6.6223058799999999</v>
      </c>
      <c r="F48" s="1281">
        <v>0.66569999999999996</v>
      </c>
      <c r="G48" s="1280">
        <v>125.61216999</v>
      </c>
      <c r="H48" s="1282">
        <v>2E-3</v>
      </c>
      <c r="I48" s="1280">
        <v>1137</v>
      </c>
      <c r="J48" s="1282">
        <v>0.21129999999999999</v>
      </c>
      <c r="K48" s="1283">
        <v>0</v>
      </c>
      <c r="L48" s="1280">
        <v>8.8684745100000004</v>
      </c>
      <c r="M48" s="1284">
        <v>7.0602032515687141E-2</v>
      </c>
      <c r="N48" s="1280">
        <v>5.4709260000000003E-2</v>
      </c>
      <c r="O48" s="1280">
        <v>-7.5226330000000008E-2</v>
      </c>
      <c r="Q48" s="1277"/>
      <c r="R48" s="1277"/>
      <c r="S48" s="1277"/>
      <c r="T48" s="1277"/>
      <c r="U48" s="1277"/>
      <c r="V48" s="1277"/>
      <c r="W48" s="1277"/>
      <c r="X48" s="1277"/>
      <c r="Y48" s="1277"/>
      <c r="Z48" s="1277"/>
      <c r="AA48" s="1277"/>
      <c r="AB48" s="1277"/>
      <c r="AC48" s="1277"/>
      <c r="AD48" s="1277"/>
      <c r="AE48" s="1277"/>
      <c r="AF48" s="1277"/>
    </row>
    <row r="49" spans="2:32" s="480" customFormat="1" ht="20.100000000000001" customHeight="1">
      <c r="B49" s="1278"/>
      <c r="C49" s="1285" t="s">
        <v>1029</v>
      </c>
      <c r="D49" s="1280">
        <v>136.87197379</v>
      </c>
      <c r="E49" s="1280">
        <v>2.5144673599999998</v>
      </c>
      <c r="F49" s="1281">
        <v>0.66590000000000005</v>
      </c>
      <c r="G49" s="1280">
        <v>138.54708558999999</v>
      </c>
      <c r="H49" s="1282">
        <v>3.5000000000000001E-3</v>
      </c>
      <c r="I49" s="1280">
        <v>1027</v>
      </c>
      <c r="J49" s="1282">
        <v>0.21310000000000001</v>
      </c>
      <c r="K49" s="1283">
        <v>0</v>
      </c>
      <c r="L49" s="1280">
        <v>14.88776184</v>
      </c>
      <c r="M49" s="1284">
        <v>0.1074563335388887</v>
      </c>
      <c r="N49" s="1280">
        <v>0.10655286999999999</v>
      </c>
      <c r="O49" s="1280">
        <v>-7.7317910000000004E-2</v>
      </c>
      <c r="Q49" s="1277"/>
      <c r="R49" s="1277"/>
      <c r="S49" s="1277"/>
      <c r="T49" s="1277"/>
      <c r="U49" s="1277"/>
      <c r="V49" s="1277"/>
      <c r="W49" s="1277"/>
      <c r="X49" s="1277"/>
      <c r="Y49" s="1277"/>
      <c r="Z49" s="1277"/>
      <c r="AA49" s="1277"/>
      <c r="AB49" s="1277"/>
      <c r="AC49" s="1277"/>
      <c r="AD49" s="1277"/>
      <c r="AE49" s="1277"/>
      <c r="AF49" s="1277"/>
    </row>
    <row r="50" spans="2:32" s="480" customFormat="1" ht="20.100000000000001" customHeight="1">
      <c r="B50" s="1278"/>
      <c r="C50" s="1285" t="s">
        <v>1030</v>
      </c>
      <c r="D50" s="1280">
        <v>82.041620809999998</v>
      </c>
      <c r="E50" s="1280">
        <v>6.0008952400000002</v>
      </c>
      <c r="F50" s="1281">
        <v>0.78890000000000005</v>
      </c>
      <c r="G50" s="1280">
        <v>86.778495930000005</v>
      </c>
      <c r="H50" s="1282">
        <v>6.0000000000000001E-3</v>
      </c>
      <c r="I50" s="1280">
        <v>560</v>
      </c>
      <c r="J50" s="1282">
        <v>0.2142</v>
      </c>
      <c r="K50" s="1283">
        <v>0</v>
      </c>
      <c r="L50" s="1280">
        <v>13.776086919999999</v>
      </c>
      <c r="M50" s="1284">
        <v>0.15875000796409861</v>
      </c>
      <c r="N50" s="1280">
        <v>0.11603318</v>
      </c>
      <c r="O50" s="1280">
        <v>-7.706136999999999E-2</v>
      </c>
      <c r="Q50" s="1277"/>
      <c r="R50" s="1277"/>
      <c r="S50" s="1277"/>
      <c r="T50" s="1277"/>
      <c r="U50" s="1277"/>
      <c r="V50" s="1277"/>
      <c r="W50" s="1277"/>
      <c r="X50" s="1277"/>
      <c r="Y50" s="1277"/>
      <c r="Z50" s="1277"/>
      <c r="AA50" s="1277"/>
      <c r="AB50" s="1277"/>
      <c r="AC50" s="1277"/>
      <c r="AD50" s="1277"/>
      <c r="AE50" s="1277"/>
      <c r="AF50" s="1277"/>
    </row>
    <row r="51" spans="2:32" s="480" customFormat="1" ht="20.100000000000001" customHeight="1">
      <c r="B51" s="1278"/>
      <c r="C51" s="1285" t="s">
        <v>1031</v>
      </c>
      <c r="D51" s="1280">
        <v>114.38109901999999</v>
      </c>
      <c r="E51" s="1280">
        <v>6.4881048300000002</v>
      </c>
      <c r="F51" s="1281">
        <v>0.58550000000000002</v>
      </c>
      <c r="G51" s="1280">
        <v>118.18534235999999</v>
      </c>
      <c r="H51" s="1282">
        <v>1.41E-2</v>
      </c>
      <c r="I51" s="1280">
        <v>882</v>
      </c>
      <c r="J51" s="1282">
        <v>0.21099999999999999</v>
      </c>
      <c r="K51" s="1283">
        <v>0</v>
      </c>
      <c r="L51" s="1280">
        <v>31.95449172</v>
      </c>
      <c r="M51" s="1284">
        <v>0.27037609810076624</v>
      </c>
      <c r="N51" s="1280">
        <v>0.36275887000000001</v>
      </c>
      <c r="O51" s="1280">
        <v>-0.22507501000000002</v>
      </c>
      <c r="Q51" s="1277"/>
      <c r="R51" s="1277"/>
      <c r="S51" s="1277"/>
      <c r="T51" s="1277"/>
      <c r="U51" s="1277"/>
      <c r="V51" s="1277"/>
      <c r="W51" s="1277"/>
      <c r="X51" s="1277"/>
      <c r="Y51" s="1277"/>
      <c r="Z51" s="1277"/>
      <c r="AA51" s="1277"/>
      <c r="AB51" s="1277"/>
      <c r="AC51" s="1277"/>
      <c r="AD51" s="1277"/>
      <c r="AE51" s="1277"/>
      <c r="AF51" s="1277"/>
    </row>
    <row r="52" spans="2:32" s="480" customFormat="1" ht="20.100000000000001" customHeight="1">
      <c r="B52" s="1278"/>
      <c r="C52" s="1285" t="s">
        <v>1041</v>
      </c>
      <c r="D52" s="1280">
        <v>87.811579510000001</v>
      </c>
      <c r="E52" s="1280">
        <v>5.4096633700000005</v>
      </c>
      <c r="F52" s="1281">
        <v>0.56459999999999999</v>
      </c>
      <c r="G52" s="1280">
        <v>90.871777590000008</v>
      </c>
      <c r="H52" s="1282">
        <v>1.1599999999999999E-2</v>
      </c>
      <c r="I52" s="1280">
        <v>697</v>
      </c>
      <c r="J52" s="1282">
        <v>0.21099999999999999</v>
      </c>
      <c r="K52" s="1283">
        <v>0</v>
      </c>
      <c r="L52" s="1280">
        <v>21.881561120000001</v>
      </c>
      <c r="M52" s="1284">
        <v>0.24079600620036687</v>
      </c>
      <c r="N52" s="1280">
        <v>0.22921439999999998</v>
      </c>
      <c r="O52" s="1280">
        <v>-0.13398393</v>
      </c>
      <c r="Q52" s="1277"/>
      <c r="R52" s="1277"/>
      <c r="S52" s="1277"/>
      <c r="T52" s="1277"/>
      <c r="U52" s="1277"/>
      <c r="V52" s="1277"/>
      <c r="W52" s="1277"/>
      <c r="X52" s="1277"/>
      <c r="Y52" s="1277"/>
      <c r="Z52" s="1277"/>
      <c r="AA52" s="1277"/>
      <c r="AB52" s="1277"/>
      <c r="AC52" s="1277"/>
      <c r="AD52" s="1277"/>
      <c r="AE52" s="1277"/>
      <c r="AF52" s="1277"/>
    </row>
    <row r="53" spans="2:32" s="480" customFormat="1" ht="20.100000000000001" customHeight="1">
      <c r="B53" s="1278"/>
      <c r="C53" s="1285" t="s">
        <v>1042</v>
      </c>
      <c r="D53" s="1280">
        <v>26.569519510000003</v>
      </c>
      <c r="E53" s="1280">
        <v>1.0784414599999999</v>
      </c>
      <c r="F53" s="1281">
        <v>0.68989999999999996</v>
      </c>
      <c r="G53" s="1280">
        <v>27.31356478</v>
      </c>
      <c r="H53" s="1282">
        <v>2.2499999999999999E-2</v>
      </c>
      <c r="I53" s="1280">
        <v>185</v>
      </c>
      <c r="J53" s="1282">
        <v>0.21110000000000001</v>
      </c>
      <c r="K53" s="1283">
        <v>0</v>
      </c>
      <c r="L53" s="1280">
        <v>10.07293059</v>
      </c>
      <c r="M53" s="1284">
        <v>0.36878857341154431</v>
      </c>
      <c r="N53" s="1280">
        <v>0.13354447</v>
      </c>
      <c r="O53" s="1280">
        <v>-9.1091080000000005E-2</v>
      </c>
      <c r="Q53" s="1277"/>
      <c r="R53" s="1277"/>
      <c r="S53" s="1277"/>
      <c r="T53" s="1277"/>
      <c r="U53" s="1277"/>
      <c r="V53" s="1277"/>
      <c r="W53" s="1277"/>
      <c r="X53" s="1277"/>
      <c r="Y53" s="1277"/>
      <c r="Z53" s="1277"/>
      <c r="AA53" s="1277"/>
      <c r="AB53" s="1277"/>
      <c r="AC53" s="1277"/>
      <c r="AD53" s="1277"/>
      <c r="AE53" s="1277"/>
      <c r="AF53" s="1277"/>
    </row>
    <row r="54" spans="2:32" s="480" customFormat="1" ht="20.100000000000001" customHeight="1">
      <c r="B54" s="1278"/>
      <c r="C54" s="1285" t="s">
        <v>1032</v>
      </c>
      <c r="D54" s="1280">
        <v>64.253725520000003</v>
      </c>
      <c r="E54" s="1280">
        <v>2.7719933700000001</v>
      </c>
      <c r="F54" s="1281">
        <v>0.745</v>
      </c>
      <c r="G54" s="1280">
        <v>66.319200809999998</v>
      </c>
      <c r="H54" s="1282">
        <v>5.0700000000000002E-2</v>
      </c>
      <c r="I54" s="1280">
        <v>526</v>
      </c>
      <c r="J54" s="1282">
        <v>0.2102</v>
      </c>
      <c r="K54" s="1283">
        <v>0</v>
      </c>
      <c r="L54" s="1280">
        <v>37.573696479999995</v>
      </c>
      <c r="M54" s="1284">
        <v>0.56655834239688863</v>
      </c>
      <c r="N54" s="1280">
        <v>0.73210071999999993</v>
      </c>
      <c r="O54" s="1280">
        <v>-0.39390724999999999</v>
      </c>
      <c r="Q54" s="1277"/>
      <c r="R54" s="1277"/>
      <c r="S54" s="1277"/>
      <c r="T54" s="1277"/>
      <c r="U54" s="1277"/>
      <c r="V54" s="1277"/>
      <c r="W54" s="1277"/>
      <c r="X54" s="1277"/>
      <c r="Y54" s="1277"/>
      <c r="Z54" s="1277"/>
      <c r="AA54" s="1277"/>
      <c r="AB54" s="1277"/>
      <c r="AC54" s="1277"/>
      <c r="AD54" s="1277"/>
      <c r="AE54" s="1277"/>
      <c r="AF54" s="1277"/>
    </row>
    <row r="55" spans="2:32" s="480" customFormat="1" ht="20.100000000000001" customHeight="1">
      <c r="B55" s="1278"/>
      <c r="C55" s="1285" t="s">
        <v>1043</v>
      </c>
      <c r="D55" s="1280">
        <v>41.781417859999998</v>
      </c>
      <c r="E55" s="1280">
        <v>1.4759268700000001</v>
      </c>
      <c r="F55" s="1281">
        <v>0.79659999999999997</v>
      </c>
      <c r="G55" s="1280">
        <v>42.957110180000001</v>
      </c>
      <c r="H55" s="1282">
        <v>3.8699999999999998E-2</v>
      </c>
      <c r="I55" s="1280">
        <v>322</v>
      </c>
      <c r="J55" s="1282">
        <v>0.20669999999999999</v>
      </c>
      <c r="K55" s="1283">
        <v>0</v>
      </c>
      <c r="L55" s="1280">
        <v>21.010627809999999</v>
      </c>
      <c r="M55" s="1284">
        <v>0.48910710524894996</v>
      </c>
      <c r="N55" s="1280">
        <v>0.35265456000000001</v>
      </c>
      <c r="O55" s="1280">
        <v>-0.16524961999999999</v>
      </c>
      <c r="Q55" s="1277"/>
      <c r="R55" s="1277"/>
      <c r="S55" s="1277"/>
      <c r="T55" s="1277"/>
      <c r="U55" s="1277"/>
      <c r="V55" s="1277"/>
      <c r="W55" s="1277"/>
      <c r="X55" s="1277"/>
      <c r="Y55" s="1277"/>
      <c r="Z55" s="1277"/>
      <c r="AA55" s="1277"/>
      <c r="AB55" s="1277"/>
      <c r="AC55" s="1277"/>
      <c r="AD55" s="1277"/>
      <c r="AE55" s="1277"/>
      <c r="AF55" s="1277"/>
    </row>
    <row r="56" spans="2:32" s="480" customFormat="1" ht="20.100000000000001" customHeight="1">
      <c r="B56" s="1278"/>
      <c r="C56" s="1285" t="s">
        <v>1044</v>
      </c>
      <c r="D56" s="1280">
        <v>22.472307659999998</v>
      </c>
      <c r="E56" s="1280">
        <v>1.2960665</v>
      </c>
      <c r="F56" s="1281">
        <v>0.68630000000000002</v>
      </c>
      <c r="G56" s="1280">
        <v>23.362090629999997</v>
      </c>
      <c r="H56" s="1282">
        <v>7.2700000000000001E-2</v>
      </c>
      <c r="I56" s="1280">
        <v>204</v>
      </c>
      <c r="J56" s="1282">
        <v>0.2165</v>
      </c>
      <c r="K56" s="1283">
        <v>0</v>
      </c>
      <c r="L56" s="1280">
        <v>16.56306867</v>
      </c>
      <c r="M56" s="1284">
        <v>0.70897202362235689</v>
      </c>
      <c r="N56" s="1280">
        <v>0.37944615000000004</v>
      </c>
      <c r="O56" s="1280">
        <v>-0.22865762000000001</v>
      </c>
      <c r="Q56" s="1277"/>
      <c r="R56" s="1277"/>
      <c r="S56" s="1277"/>
      <c r="T56" s="1277"/>
      <c r="U56" s="1277"/>
      <c r="V56" s="1277"/>
      <c r="W56" s="1277"/>
      <c r="X56" s="1277"/>
      <c r="Y56" s="1277"/>
      <c r="Z56" s="1277"/>
      <c r="AA56" s="1277"/>
      <c r="AB56" s="1277"/>
      <c r="AC56" s="1277"/>
      <c r="AD56" s="1277"/>
      <c r="AE56" s="1277"/>
      <c r="AF56" s="1277"/>
    </row>
    <row r="57" spans="2:32" s="480" customFormat="1" ht="20.100000000000001" customHeight="1">
      <c r="B57" s="1278"/>
      <c r="C57" s="1285" t="s">
        <v>1033</v>
      </c>
      <c r="D57" s="1280">
        <v>79.388369439999991</v>
      </c>
      <c r="E57" s="1280">
        <v>3.4327470199999999</v>
      </c>
      <c r="F57" s="1281">
        <v>0.50280000000000002</v>
      </c>
      <c r="G57" s="1280">
        <v>81.115755769999993</v>
      </c>
      <c r="H57" s="1282">
        <v>0.24540000000000001</v>
      </c>
      <c r="I57" s="1280">
        <v>740</v>
      </c>
      <c r="J57" s="1282">
        <v>0.20519999999999999</v>
      </c>
      <c r="K57" s="1283">
        <v>0</v>
      </c>
      <c r="L57" s="1280">
        <v>77.597847239999993</v>
      </c>
      <c r="M57" s="1284">
        <v>0.95663100840760373</v>
      </c>
      <c r="N57" s="1280">
        <v>4.2629302000000004</v>
      </c>
      <c r="O57" s="1280">
        <v>-1.4430361899999999</v>
      </c>
      <c r="Q57" s="1277"/>
      <c r="R57" s="1277"/>
      <c r="S57" s="1277"/>
      <c r="T57" s="1277"/>
      <c r="U57" s="1277"/>
      <c r="V57" s="1277"/>
      <c r="W57" s="1277"/>
      <c r="X57" s="1277"/>
      <c r="Y57" s="1277"/>
      <c r="Z57" s="1277"/>
      <c r="AA57" s="1277"/>
      <c r="AB57" s="1277"/>
      <c r="AC57" s="1277"/>
      <c r="AD57" s="1277"/>
      <c r="AE57" s="1277"/>
      <c r="AF57" s="1277"/>
    </row>
    <row r="58" spans="2:32" s="480" customFormat="1" ht="20.100000000000001" customHeight="1">
      <c r="B58" s="1278"/>
      <c r="C58" s="1285" t="s">
        <v>1045</v>
      </c>
      <c r="D58" s="1280">
        <v>8.2133859699999991</v>
      </c>
      <c r="E58" s="1280">
        <v>0.49664139000000002</v>
      </c>
      <c r="F58" s="1281">
        <v>0.56640000000000001</v>
      </c>
      <c r="G58" s="1280">
        <v>8.49470788</v>
      </c>
      <c r="H58" s="1282">
        <v>0.11459999999999999</v>
      </c>
      <c r="I58" s="1280">
        <v>94</v>
      </c>
      <c r="J58" s="1282">
        <v>0.20449999999999999</v>
      </c>
      <c r="K58" s="1283">
        <v>0</v>
      </c>
      <c r="L58" s="1280">
        <v>6.9128321100000001</v>
      </c>
      <c r="M58" s="1284">
        <v>0.81378102786508066</v>
      </c>
      <c r="N58" s="1280">
        <v>0.20680371</v>
      </c>
      <c r="O58" s="1280">
        <v>-0.11596813</v>
      </c>
      <c r="Q58" s="1277"/>
      <c r="R58" s="1277"/>
      <c r="S58" s="1277"/>
      <c r="T58" s="1277"/>
      <c r="U58" s="1277"/>
      <c r="V58" s="1277"/>
      <c r="W58" s="1277"/>
      <c r="X58" s="1277"/>
      <c r="Y58" s="1277"/>
      <c r="Z58" s="1277"/>
      <c r="AA58" s="1277"/>
      <c r="AB58" s="1277"/>
      <c r="AC58" s="1277"/>
      <c r="AD58" s="1277"/>
      <c r="AE58" s="1277"/>
      <c r="AF58" s="1277"/>
    </row>
    <row r="59" spans="2:32" s="480" customFormat="1" ht="20.100000000000001" customHeight="1">
      <c r="B59" s="1278"/>
      <c r="C59" s="1285" t="s">
        <v>1046</v>
      </c>
      <c r="D59" s="1280">
        <v>65.766754149999997</v>
      </c>
      <c r="E59" s="1280">
        <v>2.9191056299999998</v>
      </c>
      <c r="F59" s="1281">
        <v>0.49149999999999999</v>
      </c>
      <c r="G59" s="1280">
        <v>67.202807300000003</v>
      </c>
      <c r="H59" s="1282">
        <v>0.2384</v>
      </c>
      <c r="I59" s="1280">
        <v>605</v>
      </c>
      <c r="J59" s="1282">
        <v>0.2029</v>
      </c>
      <c r="K59" s="1283">
        <v>0</v>
      </c>
      <c r="L59" s="1280">
        <v>65.856375970000002</v>
      </c>
      <c r="M59" s="1284">
        <v>0.97996465647648623</v>
      </c>
      <c r="N59" s="1280">
        <v>3.3486209599999999</v>
      </c>
      <c r="O59" s="1280">
        <v>-0.91829976000000002</v>
      </c>
      <c r="Q59" s="1277"/>
      <c r="R59" s="1277"/>
      <c r="S59" s="1277"/>
      <c r="T59" s="1277"/>
      <c r="U59" s="1277"/>
      <c r="V59" s="1277"/>
      <c r="W59" s="1277"/>
      <c r="X59" s="1277"/>
      <c r="Y59" s="1277"/>
      <c r="Z59" s="1277"/>
      <c r="AA59" s="1277"/>
      <c r="AB59" s="1277"/>
      <c r="AC59" s="1277"/>
      <c r="AD59" s="1277"/>
      <c r="AE59" s="1277"/>
      <c r="AF59" s="1277"/>
    </row>
    <row r="60" spans="2:32" s="480" customFormat="1" ht="20.100000000000001" customHeight="1">
      <c r="B60" s="1278"/>
      <c r="C60" s="1285" t="s">
        <v>1047</v>
      </c>
      <c r="D60" s="1280">
        <v>5.4082293200000002</v>
      </c>
      <c r="E60" s="1280">
        <v>1.7000000000000001E-2</v>
      </c>
      <c r="F60" s="1281">
        <v>0.58889999999999998</v>
      </c>
      <c r="G60" s="1280">
        <v>5.4182405899999999</v>
      </c>
      <c r="H60" s="1282">
        <v>0.53620000000000001</v>
      </c>
      <c r="I60" s="1280">
        <v>41</v>
      </c>
      <c r="J60" s="1282">
        <v>0.23449999999999999</v>
      </c>
      <c r="K60" s="1283">
        <v>0</v>
      </c>
      <c r="L60" s="1280">
        <v>4.8286391599999998</v>
      </c>
      <c r="M60" s="1284">
        <v>0.89118212449107947</v>
      </c>
      <c r="N60" s="1280">
        <v>0.70750553000000005</v>
      </c>
      <c r="O60" s="1280">
        <v>-0.40876829999999997</v>
      </c>
      <c r="Q60" s="1277"/>
      <c r="R60" s="1277"/>
      <c r="S60" s="1277"/>
      <c r="T60" s="1277"/>
      <c r="U60" s="1277"/>
      <c r="V60" s="1277"/>
      <c r="W60" s="1277"/>
      <c r="X60" s="1277"/>
      <c r="Y60" s="1277"/>
      <c r="Z60" s="1277"/>
      <c r="AA60" s="1277"/>
      <c r="AB60" s="1277"/>
      <c r="AC60" s="1277"/>
      <c r="AD60" s="1277"/>
      <c r="AE60" s="1277"/>
      <c r="AF60" s="1277"/>
    </row>
    <row r="61" spans="2:32" s="480" customFormat="1" ht="20.100000000000001" customHeight="1">
      <c r="B61" s="1286"/>
      <c r="C61" s="1287" t="s">
        <v>1034</v>
      </c>
      <c r="D61" s="1288">
        <v>21.788983219999999</v>
      </c>
      <c r="E61" s="1288">
        <v>1.45944666</v>
      </c>
      <c r="F61" s="1289">
        <v>0.37990000000000002</v>
      </c>
      <c r="G61" s="1288">
        <v>22.343466790000001</v>
      </c>
      <c r="H61" s="1290">
        <v>1</v>
      </c>
      <c r="I61" s="1288">
        <v>263</v>
      </c>
      <c r="J61" s="1290">
        <v>0.31119999999999998</v>
      </c>
      <c r="K61" s="1291">
        <v>0</v>
      </c>
      <c r="L61" s="1288">
        <v>24.814131800000002</v>
      </c>
      <c r="M61" s="1292">
        <v>1.1105766188041046</v>
      </c>
      <c r="N61" s="1288">
        <v>5.6227020599999999</v>
      </c>
      <c r="O61" s="1288">
        <v>-5.4876127699999993</v>
      </c>
      <c r="Q61" s="1277"/>
      <c r="R61" s="1277"/>
      <c r="S61" s="1277"/>
      <c r="T61" s="1277"/>
      <c r="U61" s="1277"/>
      <c r="V61" s="1277"/>
      <c r="W61" s="1277"/>
      <c r="X61" s="1277"/>
      <c r="Y61" s="1277"/>
      <c r="Z61" s="1277"/>
      <c r="AA61" s="1277"/>
      <c r="AB61" s="1277"/>
      <c r="AC61" s="1277"/>
      <c r="AD61" s="1277"/>
      <c r="AE61" s="1277"/>
      <c r="AF61" s="1277"/>
    </row>
    <row r="62" spans="2:32" s="480" customFormat="1" ht="21.95" customHeight="1" thickBot="1">
      <c r="B62" s="2047" t="s">
        <v>1056</v>
      </c>
      <c r="C62" s="2047"/>
      <c r="D62" s="1293">
        <v>638.53785748999996</v>
      </c>
      <c r="E62" s="1293">
        <v>35.70012586</v>
      </c>
      <c r="F62" s="1294">
        <v>0.69461279508024132</v>
      </c>
      <c r="G62" s="1293">
        <v>663.34657966999998</v>
      </c>
      <c r="H62" s="1299">
        <v>7.3203551099959199E-2</v>
      </c>
      <c r="I62" s="1293">
        <v>5451</v>
      </c>
      <c r="J62" s="1299">
        <v>0.21587807999620315</v>
      </c>
      <c r="K62" s="1296">
        <v>0</v>
      </c>
      <c r="L62" s="1293">
        <v>210.60666115000001</v>
      </c>
      <c r="M62" s="1297">
        <v>0.31749113902836745</v>
      </c>
      <c r="N62" s="1293">
        <v>11.263623819999999</v>
      </c>
      <c r="O62" s="1293">
        <v>-7.7919289099999993</v>
      </c>
      <c r="Q62" s="1277"/>
      <c r="R62" s="1277"/>
      <c r="S62" s="1277"/>
      <c r="T62" s="1277"/>
      <c r="U62" s="1277"/>
      <c r="V62" s="1277"/>
      <c r="W62" s="1277"/>
      <c r="X62" s="1277"/>
      <c r="Y62" s="1277"/>
      <c r="Z62" s="1277"/>
      <c r="AA62" s="1277"/>
      <c r="AB62" s="1277"/>
      <c r="AC62" s="1277"/>
      <c r="AD62" s="1277"/>
      <c r="AE62" s="1277"/>
      <c r="AF62" s="1277"/>
    </row>
    <row r="63" spans="2:32" s="480" customFormat="1" ht="21.95" customHeight="1">
      <c r="B63" s="2044" t="s">
        <v>1055</v>
      </c>
      <c r="C63" s="2044"/>
      <c r="D63" s="2044"/>
      <c r="E63" s="2044"/>
      <c r="F63" s="1264"/>
      <c r="G63" s="1265"/>
      <c r="H63" s="1266"/>
      <c r="I63" s="1265"/>
      <c r="J63" s="1267"/>
      <c r="K63" s="1268"/>
      <c r="L63" s="1265"/>
      <c r="M63" s="1298"/>
      <c r="N63" s="1265"/>
      <c r="O63" s="1265"/>
      <c r="Q63" s="1300"/>
      <c r="R63" s="1300"/>
      <c r="S63" s="1300"/>
      <c r="T63" s="1300"/>
      <c r="U63" s="1300"/>
      <c r="V63" s="1300"/>
      <c r="W63" s="1300"/>
      <c r="X63" s="1300"/>
      <c r="Y63" s="1300"/>
      <c r="Z63" s="1300"/>
      <c r="AA63" s="1300"/>
      <c r="AB63" s="1300"/>
      <c r="AC63" s="1300"/>
      <c r="AD63" s="1300"/>
      <c r="AE63" s="1300"/>
      <c r="AF63" s="1300"/>
    </row>
    <row r="64" spans="2:32" s="480" customFormat="1" ht="20.100000000000001" customHeight="1">
      <c r="B64" s="1270"/>
      <c r="C64" s="1271" t="s">
        <v>1027</v>
      </c>
      <c r="D64" s="1272">
        <v>13732.341220049999</v>
      </c>
      <c r="E64" s="1272">
        <v>100.59814187000001</v>
      </c>
      <c r="F64" s="1273">
        <v>0.71230000000000004</v>
      </c>
      <c r="G64" s="1272">
        <v>13803.99253559</v>
      </c>
      <c r="H64" s="1274">
        <v>8.0000000000000004E-4</v>
      </c>
      <c r="I64" s="1272">
        <v>218676</v>
      </c>
      <c r="J64" s="1274">
        <v>0.22950000000000001</v>
      </c>
      <c r="K64" s="1275">
        <v>0</v>
      </c>
      <c r="L64" s="1272">
        <v>700.00801682000008</v>
      </c>
      <c r="M64" s="1276">
        <v>5.07105473300722E-2</v>
      </c>
      <c r="N64" s="1272">
        <v>2.6763445099999998</v>
      </c>
      <c r="O64" s="1272">
        <v>-2.4034839900000002</v>
      </c>
      <c r="Q64" s="1277"/>
      <c r="R64" s="1277"/>
      <c r="S64" s="1277"/>
      <c r="T64" s="1277"/>
      <c r="U64" s="1277"/>
      <c r="V64" s="1277"/>
      <c r="W64" s="1277"/>
      <c r="X64" s="1277"/>
      <c r="Y64" s="1277"/>
      <c r="Z64" s="1277"/>
      <c r="AA64" s="1277"/>
      <c r="AB64" s="1277"/>
      <c r="AC64" s="1277"/>
      <c r="AD64" s="1277"/>
      <c r="AE64" s="1277"/>
      <c r="AF64" s="1277"/>
    </row>
    <row r="65" spans="2:32" s="480" customFormat="1" ht="20.100000000000001" customHeight="1">
      <c r="B65" s="1278"/>
      <c r="C65" s="1279" t="s">
        <v>1039</v>
      </c>
      <c r="D65" s="1280">
        <v>6958.5344500000001</v>
      </c>
      <c r="E65" s="1280">
        <v>32.235139329999996</v>
      </c>
      <c r="F65" s="1281">
        <v>0.77500000000000002</v>
      </c>
      <c r="G65" s="1280">
        <v>6983.5180085000002</v>
      </c>
      <c r="H65" s="1282">
        <v>6.9999999999999999E-4</v>
      </c>
      <c r="I65" s="1280">
        <v>135252</v>
      </c>
      <c r="J65" s="1282">
        <v>0.30259999999999998</v>
      </c>
      <c r="K65" s="1283">
        <v>0</v>
      </c>
      <c r="L65" s="1280">
        <v>426.44587235</v>
      </c>
      <c r="M65" s="1284">
        <v>6.1064619842169911E-2</v>
      </c>
      <c r="N65" s="1280">
        <v>1.58992003</v>
      </c>
      <c r="O65" s="1280">
        <v>-1.8233292800000001</v>
      </c>
      <c r="Q65" s="1277"/>
      <c r="R65" s="1277"/>
      <c r="S65" s="1277"/>
      <c r="T65" s="1277"/>
      <c r="U65" s="1277"/>
      <c r="V65" s="1277"/>
      <c r="W65" s="1277"/>
      <c r="X65" s="1277"/>
      <c r="Y65" s="1277"/>
      <c r="Z65" s="1277"/>
      <c r="AA65" s="1277"/>
      <c r="AB65" s="1277"/>
      <c r="AC65" s="1277"/>
      <c r="AD65" s="1277"/>
      <c r="AE65" s="1277"/>
      <c r="AF65" s="1277"/>
    </row>
    <row r="66" spans="2:32" s="480" customFormat="1" ht="20.100000000000001" customHeight="1">
      <c r="B66" s="1278"/>
      <c r="C66" s="1279" t="s">
        <v>1040</v>
      </c>
      <c r="D66" s="1280">
        <v>6773.8067700500005</v>
      </c>
      <c r="E66" s="1280">
        <v>68.363002540000011</v>
      </c>
      <c r="F66" s="1281">
        <v>0.68259999999999998</v>
      </c>
      <c r="G66" s="1280">
        <v>6820.4745270900003</v>
      </c>
      <c r="H66" s="1282">
        <v>1E-3</v>
      </c>
      <c r="I66" s="1280">
        <v>83424</v>
      </c>
      <c r="J66" s="1282">
        <v>0.15459999999999999</v>
      </c>
      <c r="K66" s="1283">
        <v>0</v>
      </c>
      <c r="L66" s="1280">
        <v>273.56214447000002</v>
      </c>
      <c r="M66" s="1284">
        <v>4.010896065712851E-2</v>
      </c>
      <c r="N66" s="1280">
        <v>1.08642448</v>
      </c>
      <c r="O66" s="1280">
        <v>-0.58015470999999996</v>
      </c>
      <c r="Q66" s="1277"/>
      <c r="R66" s="1277"/>
      <c r="S66" s="1277"/>
      <c r="T66" s="1277"/>
      <c r="U66" s="1277"/>
      <c r="V66" s="1277"/>
      <c r="W66" s="1277"/>
      <c r="X66" s="1277"/>
      <c r="Y66" s="1277"/>
      <c r="Z66" s="1277"/>
      <c r="AA66" s="1277"/>
      <c r="AB66" s="1277"/>
      <c r="AC66" s="1277"/>
      <c r="AD66" s="1277"/>
      <c r="AE66" s="1277"/>
      <c r="AF66" s="1277"/>
    </row>
    <row r="67" spans="2:32" s="480" customFormat="1" ht="20.100000000000001" customHeight="1">
      <c r="B67" s="1278"/>
      <c r="C67" s="1285" t="s">
        <v>1028</v>
      </c>
      <c r="D67" s="1280">
        <v>4238.6044007099999</v>
      </c>
      <c r="E67" s="1280">
        <v>36.669678249999997</v>
      </c>
      <c r="F67" s="1281">
        <v>0.64270000000000005</v>
      </c>
      <c r="G67" s="1280">
        <v>4262.1703184600001</v>
      </c>
      <c r="H67" s="1282">
        <v>1.9E-3</v>
      </c>
      <c r="I67" s="1280">
        <v>52496</v>
      </c>
      <c r="J67" s="1282">
        <v>0.19620000000000001</v>
      </c>
      <c r="K67" s="1283">
        <v>0</v>
      </c>
      <c r="L67" s="1280">
        <v>354.05198808</v>
      </c>
      <c r="M67" s="1284">
        <v>8.306847489096246E-2</v>
      </c>
      <c r="N67" s="1280">
        <v>1.65441934</v>
      </c>
      <c r="O67" s="1280">
        <v>-1.1962032300000001</v>
      </c>
      <c r="Q67" s="1277"/>
      <c r="R67" s="1277"/>
      <c r="S67" s="1277"/>
      <c r="T67" s="1277"/>
      <c r="U67" s="1277"/>
      <c r="V67" s="1277"/>
      <c r="W67" s="1277"/>
      <c r="X67" s="1277"/>
      <c r="Y67" s="1277"/>
      <c r="Z67" s="1277"/>
      <c r="AA67" s="1277"/>
      <c r="AB67" s="1277"/>
      <c r="AC67" s="1277"/>
      <c r="AD67" s="1277"/>
      <c r="AE67" s="1277"/>
      <c r="AF67" s="1277"/>
    </row>
    <row r="68" spans="2:32" s="480" customFormat="1" ht="20.100000000000001" customHeight="1">
      <c r="B68" s="1278"/>
      <c r="C68" s="1285" t="s">
        <v>1029</v>
      </c>
      <c r="D68" s="1280">
        <v>2244.50376022</v>
      </c>
      <c r="E68" s="1280">
        <v>18.711724140000001</v>
      </c>
      <c r="F68" s="1281">
        <v>0.67279999999999995</v>
      </c>
      <c r="G68" s="1280">
        <v>2257.0929295199999</v>
      </c>
      <c r="H68" s="1282">
        <v>3.5000000000000001E-3</v>
      </c>
      <c r="I68" s="1280">
        <v>26807</v>
      </c>
      <c r="J68" s="1282">
        <v>0.2019</v>
      </c>
      <c r="K68" s="1283">
        <v>0</v>
      </c>
      <c r="L68" s="1280">
        <v>301.86354527999998</v>
      </c>
      <c r="M68" s="1284">
        <v>0.13373997203748061</v>
      </c>
      <c r="N68" s="1280">
        <v>1.65975272</v>
      </c>
      <c r="O68" s="1280">
        <v>-1.6529980900000001</v>
      </c>
      <c r="Q68" s="1277"/>
      <c r="R68" s="1277"/>
      <c r="S68" s="1277"/>
      <c r="T68" s="1277"/>
      <c r="U68" s="1277"/>
      <c r="V68" s="1277"/>
      <c r="W68" s="1277"/>
      <c r="X68" s="1277"/>
      <c r="Y68" s="1277"/>
      <c r="Z68" s="1277"/>
      <c r="AA68" s="1277"/>
      <c r="AB68" s="1277"/>
      <c r="AC68" s="1277"/>
      <c r="AD68" s="1277"/>
      <c r="AE68" s="1277"/>
      <c r="AF68" s="1277"/>
    </row>
    <row r="69" spans="2:32" s="480" customFormat="1" ht="20.100000000000001" customHeight="1">
      <c r="B69" s="1278"/>
      <c r="C69" s="1285" t="s">
        <v>1030</v>
      </c>
      <c r="D69" s="1280">
        <v>1647.4685239300002</v>
      </c>
      <c r="E69" s="1280">
        <v>14.69821546</v>
      </c>
      <c r="F69" s="1281">
        <v>0.52590000000000003</v>
      </c>
      <c r="G69" s="1280">
        <v>1655.19836622</v>
      </c>
      <c r="H69" s="1282">
        <v>6.0000000000000001E-3</v>
      </c>
      <c r="I69" s="1280">
        <v>19576</v>
      </c>
      <c r="J69" s="1282">
        <v>0.19819999999999999</v>
      </c>
      <c r="K69" s="1283">
        <v>0</v>
      </c>
      <c r="L69" s="1280">
        <v>320.01767905999998</v>
      </c>
      <c r="M69" s="1284">
        <v>0.19334098292449919</v>
      </c>
      <c r="N69" s="1280">
        <v>2.0735803600000002</v>
      </c>
      <c r="O69" s="1280">
        <v>-2.0613538300000003</v>
      </c>
      <c r="Q69" s="1277"/>
      <c r="R69" s="1277"/>
      <c r="S69" s="1277"/>
      <c r="T69" s="1277"/>
      <c r="U69" s="1277"/>
      <c r="V69" s="1277"/>
      <c r="W69" s="1277"/>
      <c r="X69" s="1277"/>
      <c r="Y69" s="1277"/>
      <c r="Z69" s="1277"/>
      <c r="AA69" s="1277"/>
      <c r="AB69" s="1277"/>
      <c r="AC69" s="1277"/>
      <c r="AD69" s="1277"/>
      <c r="AE69" s="1277"/>
      <c r="AF69" s="1277"/>
    </row>
    <row r="70" spans="2:32" s="480" customFormat="1" ht="20.100000000000001" customHeight="1">
      <c r="B70" s="1278"/>
      <c r="C70" s="1285" t="s">
        <v>1031</v>
      </c>
      <c r="D70" s="1280">
        <v>2258.9532522700001</v>
      </c>
      <c r="E70" s="1280">
        <v>12.009235349999999</v>
      </c>
      <c r="F70" s="1281">
        <v>0.73709999999999998</v>
      </c>
      <c r="G70" s="1280">
        <v>2267.8047135000002</v>
      </c>
      <c r="H70" s="1282">
        <v>1.37E-2</v>
      </c>
      <c r="I70" s="1280">
        <v>27653</v>
      </c>
      <c r="J70" s="1282">
        <v>0.19800000000000001</v>
      </c>
      <c r="K70" s="1283">
        <v>0</v>
      </c>
      <c r="L70" s="1280">
        <v>747.53522335000002</v>
      </c>
      <c r="M70" s="1284">
        <v>0.32962945129269833</v>
      </c>
      <c r="N70" s="1280">
        <v>6.5239361900000006</v>
      </c>
      <c r="O70" s="1280">
        <v>-5.2349226399999997</v>
      </c>
      <c r="Q70" s="1277"/>
      <c r="R70" s="1277"/>
      <c r="S70" s="1277"/>
      <c r="T70" s="1277"/>
      <c r="U70" s="1277"/>
      <c r="V70" s="1277"/>
      <c r="W70" s="1277"/>
      <c r="X70" s="1277"/>
      <c r="Y70" s="1277"/>
      <c r="Z70" s="1277"/>
      <c r="AA70" s="1277"/>
      <c r="AB70" s="1277"/>
      <c r="AC70" s="1277"/>
      <c r="AD70" s="1277"/>
      <c r="AE70" s="1277"/>
      <c r="AF70" s="1277"/>
    </row>
    <row r="71" spans="2:32" s="480" customFormat="1" ht="20.100000000000001" customHeight="1">
      <c r="B71" s="1278"/>
      <c r="C71" s="1279" t="s">
        <v>1041</v>
      </c>
      <c r="D71" s="1280">
        <v>1710.51979792</v>
      </c>
      <c r="E71" s="1280">
        <v>9.891495410000001</v>
      </c>
      <c r="F71" s="1281">
        <v>0.7278</v>
      </c>
      <c r="G71" s="1280">
        <v>1717.7184447899999</v>
      </c>
      <c r="H71" s="1282">
        <v>1.1299999999999999E-2</v>
      </c>
      <c r="I71" s="1280">
        <v>20427</v>
      </c>
      <c r="J71" s="1282">
        <v>0.1923</v>
      </c>
      <c r="K71" s="1283">
        <v>0</v>
      </c>
      <c r="L71" s="1280">
        <v>487.55546483000001</v>
      </c>
      <c r="M71" s="1284">
        <v>0.28383898787883494</v>
      </c>
      <c r="N71" s="1280">
        <v>3.9048584700000002</v>
      </c>
      <c r="O71" s="1280">
        <v>-2.8942323299999999</v>
      </c>
      <c r="Q71" s="1277"/>
      <c r="R71" s="1277"/>
      <c r="S71" s="1277"/>
      <c r="T71" s="1277"/>
      <c r="U71" s="1277"/>
      <c r="V71" s="1277"/>
      <c r="W71" s="1277"/>
      <c r="X71" s="1277"/>
      <c r="Y71" s="1277"/>
      <c r="Z71" s="1277"/>
      <c r="AA71" s="1277"/>
      <c r="AB71" s="1277"/>
      <c r="AC71" s="1277"/>
      <c r="AD71" s="1277"/>
      <c r="AE71" s="1277"/>
      <c r="AF71" s="1277"/>
    </row>
    <row r="72" spans="2:32" s="480" customFormat="1" ht="20.100000000000001" customHeight="1">
      <c r="B72" s="1278"/>
      <c r="C72" s="1279" t="s">
        <v>1042</v>
      </c>
      <c r="D72" s="1280">
        <v>548.43345435000003</v>
      </c>
      <c r="E72" s="1280">
        <v>2.1177399399999999</v>
      </c>
      <c r="F72" s="1281">
        <v>0.78049999999999997</v>
      </c>
      <c r="G72" s="1280">
        <v>550.08626871000001</v>
      </c>
      <c r="H72" s="1282">
        <v>2.1299999999999999E-2</v>
      </c>
      <c r="I72" s="1280">
        <v>7226</v>
      </c>
      <c r="J72" s="1282">
        <v>0.2157</v>
      </c>
      <c r="K72" s="1283">
        <v>0</v>
      </c>
      <c r="L72" s="1280">
        <v>259.97975851000001</v>
      </c>
      <c r="M72" s="1284">
        <v>0.47261633910563716</v>
      </c>
      <c r="N72" s="1280">
        <v>2.6190777200000004</v>
      </c>
      <c r="O72" s="1280">
        <v>-2.3406903199999998</v>
      </c>
      <c r="Q72" s="1277"/>
      <c r="R72" s="1277"/>
      <c r="S72" s="1277"/>
      <c r="T72" s="1277"/>
      <c r="U72" s="1277"/>
      <c r="V72" s="1277"/>
      <c r="W72" s="1277"/>
      <c r="X72" s="1277"/>
      <c r="Y72" s="1277"/>
      <c r="Z72" s="1277"/>
      <c r="AA72" s="1277"/>
      <c r="AB72" s="1277"/>
      <c r="AC72" s="1277"/>
      <c r="AD72" s="1277"/>
      <c r="AE72" s="1277"/>
      <c r="AF72" s="1277"/>
    </row>
    <row r="73" spans="2:32" s="480" customFormat="1" ht="20.100000000000001" customHeight="1">
      <c r="B73" s="1278"/>
      <c r="C73" s="1285" t="s">
        <v>1032</v>
      </c>
      <c r="D73" s="1280">
        <v>1054.74236604</v>
      </c>
      <c r="E73" s="1280">
        <v>4.2773559900000002</v>
      </c>
      <c r="F73" s="1281">
        <v>0.71330000000000005</v>
      </c>
      <c r="G73" s="1280">
        <v>1057.79339716</v>
      </c>
      <c r="H73" s="1282">
        <v>4.9399999999999999E-2</v>
      </c>
      <c r="I73" s="1280">
        <v>13711</v>
      </c>
      <c r="J73" s="1282">
        <v>0.20039999999999999</v>
      </c>
      <c r="K73" s="1283">
        <v>0</v>
      </c>
      <c r="L73" s="1280">
        <v>724.73305649999998</v>
      </c>
      <c r="M73" s="1284">
        <v>0.68513668023055174</v>
      </c>
      <c r="N73" s="1280">
        <v>10.913690789999999</v>
      </c>
      <c r="O73" s="1280">
        <v>-7.0863535400000002</v>
      </c>
      <c r="Q73" s="1277"/>
      <c r="R73" s="1277"/>
      <c r="S73" s="1277"/>
      <c r="T73" s="1277"/>
      <c r="U73" s="1277"/>
      <c r="V73" s="1277"/>
      <c r="W73" s="1277"/>
      <c r="X73" s="1277"/>
      <c r="Y73" s="1277"/>
      <c r="Z73" s="1277"/>
      <c r="AA73" s="1277"/>
      <c r="AB73" s="1277"/>
      <c r="AC73" s="1277"/>
      <c r="AD73" s="1277"/>
      <c r="AE73" s="1277"/>
      <c r="AF73" s="1277"/>
    </row>
    <row r="74" spans="2:32" s="480" customFormat="1" ht="20.100000000000001" customHeight="1">
      <c r="B74" s="1278"/>
      <c r="C74" s="1279" t="s">
        <v>1043</v>
      </c>
      <c r="D74" s="1280">
        <v>625.66378911000004</v>
      </c>
      <c r="E74" s="1280">
        <v>2.8818909599999998</v>
      </c>
      <c r="F74" s="1281">
        <v>0.68049999999999999</v>
      </c>
      <c r="G74" s="1280">
        <v>627.62484671000004</v>
      </c>
      <c r="H74" s="1282">
        <v>3.6400000000000002E-2</v>
      </c>
      <c r="I74" s="1280">
        <v>8080</v>
      </c>
      <c r="J74" s="1282">
        <v>0.1966</v>
      </c>
      <c r="K74" s="1283">
        <v>0</v>
      </c>
      <c r="L74" s="1280">
        <v>365.01224327</v>
      </c>
      <c r="M74" s="1284">
        <v>0.58157710801825113</v>
      </c>
      <c r="N74" s="1280">
        <v>4.6282798300000003</v>
      </c>
      <c r="O74" s="1280">
        <v>-3.1709479900000002</v>
      </c>
      <c r="Q74" s="1277"/>
      <c r="R74" s="1277"/>
      <c r="S74" s="1277"/>
      <c r="T74" s="1277"/>
      <c r="U74" s="1277"/>
      <c r="V74" s="1277"/>
      <c r="W74" s="1277"/>
      <c r="X74" s="1277"/>
      <c r="Y74" s="1277"/>
      <c r="Z74" s="1277"/>
      <c r="AA74" s="1277"/>
      <c r="AB74" s="1277"/>
      <c r="AC74" s="1277"/>
      <c r="AD74" s="1277"/>
      <c r="AE74" s="1277"/>
      <c r="AF74" s="1277"/>
    </row>
    <row r="75" spans="2:32" s="480" customFormat="1" ht="20.100000000000001" customHeight="1">
      <c r="B75" s="1278"/>
      <c r="C75" s="1279" t="s">
        <v>1044</v>
      </c>
      <c r="D75" s="1280">
        <v>429.07857691999999</v>
      </c>
      <c r="E75" s="1280">
        <v>1.39546503</v>
      </c>
      <c r="F75" s="1281">
        <v>0.78110000000000002</v>
      </c>
      <c r="G75" s="1280">
        <v>430.16855046000001</v>
      </c>
      <c r="H75" s="1282">
        <v>6.83E-2</v>
      </c>
      <c r="I75" s="1280">
        <v>5631</v>
      </c>
      <c r="J75" s="1282">
        <v>0.2059</v>
      </c>
      <c r="K75" s="1283">
        <v>0</v>
      </c>
      <c r="L75" s="1280">
        <v>359.72081323000003</v>
      </c>
      <c r="M75" s="1284">
        <v>0.83623224627958781</v>
      </c>
      <c r="N75" s="1280">
        <v>6.2854109600000001</v>
      </c>
      <c r="O75" s="1280">
        <v>-3.91540555</v>
      </c>
      <c r="Q75" s="1277"/>
      <c r="R75" s="1277"/>
      <c r="S75" s="1277"/>
      <c r="T75" s="1277"/>
      <c r="U75" s="1277"/>
      <c r="V75" s="1277"/>
      <c r="W75" s="1277"/>
      <c r="X75" s="1277"/>
      <c r="Y75" s="1277"/>
      <c r="Z75" s="1277"/>
      <c r="AA75" s="1277"/>
      <c r="AB75" s="1277"/>
      <c r="AC75" s="1277"/>
      <c r="AD75" s="1277"/>
      <c r="AE75" s="1277"/>
      <c r="AF75" s="1277"/>
    </row>
    <row r="76" spans="2:32" s="480" customFormat="1" ht="20.100000000000001" customHeight="1">
      <c r="B76" s="1278"/>
      <c r="C76" s="1285" t="s">
        <v>1033</v>
      </c>
      <c r="D76" s="1280">
        <v>617.5543952999999</v>
      </c>
      <c r="E76" s="1280">
        <v>1.1774447699999999</v>
      </c>
      <c r="F76" s="1281">
        <v>0.50139999999999996</v>
      </c>
      <c r="G76" s="1280">
        <v>618.15588142999991</v>
      </c>
      <c r="H76" s="1282">
        <v>0.2346</v>
      </c>
      <c r="I76" s="1280">
        <v>8168</v>
      </c>
      <c r="J76" s="1282">
        <v>0.1784</v>
      </c>
      <c r="K76" s="1283">
        <v>0</v>
      </c>
      <c r="L76" s="1280">
        <v>593.10662203999993</v>
      </c>
      <c r="M76" s="1284">
        <v>0.95947743903681271</v>
      </c>
      <c r="N76" s="1280">
        <v>26.85514946</v>
      </c>
      <c r="O76" s="1280">
        <v>-11.17228177</v>
      </c>
      <c r="Q76" s="1277"/>
      <c r="R76" s="1277"/>
      <c r="S76" s="1277"/>
      <c r="T76" s="1277"/>
      <c r="U76" s="1277"/>
      <c r="V76" s="1277"/>
      <c r="W76" s="1277"/>
      <c r="X76" s="1277"/>
      <c r="Y76" s="1277"/>
      <c r="Z76" s="1277"/>
      <c r="AA76" s="1277"/>
      <c r="AB76" s="1277"/>
      <c r="AC76" s="1277"/>
      <c r="AD76" s="1277"/>
      <c r="AE76" s="1277"/>
      <c r="AF76" s="1277"/>
    </row>
    <row r="77" spans="2:32" s="480" customFormat="1" ht="20.100000000000001" customHeight="1">
      <c r="B77" s="1278"/>
      <c r="C77" s="1279" t="s">
        <v>1045</v>
      </c>
      <c r="D77" s="1280">
        <v>445.61141108999999</v>
      </c>
      <c r="E77" s="1280">
        <v>1.1427455099999999</v>
      </c>
      <c r="F77" s="1281">
        <v>0.48620000000000002</v>
      </c>
      <c r="G77" s="1280">
        <v>446.17819795999998</v>
      </c>
      <c r="H77" s="1282">
        <v>0.14099999999999999</v>
      </c>
      <c r="I77" s="1280">
        <v>5831</v>
      </c>
      <c r="J77" s="1282">
        <v>0.17449999999999999</v>
      </c>
      <c r="K77" s="1283">
        <v>0</v>
      </c>
      <c r="L77" s="1280">
        <v>413.98392738000001</v>
      </c>
      <c r="M77" s="1284">
        <v>0.92784436638276491</v>
      </c>
      <c r="N77" s="1280">
        <v>11.426353890000001</v>
      </c>
      <c r="O77" s="1280">
        <v>-6.1126829599999999</v>
      </c>
      <c r="Q77" s="1277"/>
      <c r="R77" s="1277"/>
      <c r="S77" s="1277"/>
      <c r="T77" s="1277"/>
      <c r="U77" s="1277"/>
      <c r="V77" s="1277"/>
      <c r="W77" s="1277"/>
      <c r="X77" s="1277"/>
      <c r="Y77" s="1277"/>
      <c r="Z77" s="1277"/>
      <c r="AA77" s="1277"/>
      <c r="AB77" s="1277"/>
      <c r="AC77" s="1277"/>
      <c r="AD77" s="1277"/>
      <c r="AE77" s="1277"/>
      <c r="AF77" s="1277"/>
    </row>
    <row r="78" spans="2:32" s="480" customFormat="1" ht="20.100000000000001" customHeight="1">
      <c r="B78" s="1278"/>
      <c r="C78" s="1279" t="s">
        <v>1046</v>
      </c>
      <c r="D78" s="1280">
        <v>1.58840358</v>
      </c>
      <c r="E78" s="1280">
        <v>0</v>
      </c>
      <c r="F78" s="1281">
        <v>0</v>
      </c>
      <c r="G78" s="1280">
        <v>1.58840358</v>
      </c>
      <c r="H78" s="1282">
        <v>0.2326</v>
      </c>
      <c r="I78" s="1280">
        <v>56</v>
      </c>
      <c r="J78" s="1282">
        <v>0.15670000000000001</v>
      </c>
      <c r="K78" s="1283">
        <v>0</v>
      </c>
      <c r="L78" s="1280">
        <v>1.41499229</v>
      </c>
      <c r="M78" s="1284">
        <v>0.89082668146592825</v>
      </c>
      <c r="N78" s="1280">
        <v>5.9483180000000004E-2</v>
      </c>
      <c r="O78" s="1280">
        <v>-1.645448E-2</v>
      </c>
      <c r="Q78" s="1277"/>
      <c r="R78" s="1277"/>
      <c r="S78" s="1277"/>
      <c r="T78" s="1277"/>
      <c r="U78" s="1277"/>
      <c r="V78" s="1277"/>
      <c r="W78" s="1277"/>
      <c r="X78" s="1277"/>
      <c r="Y78" s="1277"/>
      <c r="Z78" s="1277"/>
      <c r="AA78" s="1277"/>
      <c r="AB78" s="1277"/>
      <c r="AC78" s="1277"/>
      <c r="AD78" s="1277"/>
      <c r="AE78" s="1277"/>
      <c r="AF78" s="1277"/>
    </row>
    <row r="79" spans="2:32" s="480" customFormat="1" ht="20.100000000000001" customHeight="1">
      <c r="B79" s="1278"/>
      <c r="C79" s="1279" t="s">
        <v>1047</v>
      </c>
      <c r="D79" s="1280">
        <v>170.35458062999999</v>
      </c>
      <c r="E79" s="1280">
        <v>3.4699250000000001E-2</v>
      </c>
      <c r="F79" s="1281">
        <v>1</v>
      </c>
      <c r="G79" s="1280">
        <v>170.38927988999998</v>
      </c>
      <c r="H79" s="1282">
        <v>0.47960000000000003</v>
      </c>
      <c r="I79" s="1280">
        <v>2281</v>
      </c>
      <c r="J79" s="1282">
        <v>0.18870000000000001</v>
      </c>
      <c r="K79" s="1283">
        <v>0</v>
      </c>
      <c r="L79" s="1280">
        <v>177.70770238</v>
      </c>
      <c r="M79" s="1284">
        <v>1.0429511909125073</v>
      </c>
      <c r="N79" s="1280">
        <v>15.369312390000001</v>
      </c>
      <c r="O79" s="1280">
        <v>-5.0431443399999996</v>
      </c>
      <c r="Q79" s="1277"/>
      <c r="R79" s="1277"/>
      <c r="S79" s="1277"/>
      <c r="T79" s="1277"/>
      <c r="U79" s="1277"/>
      <c r="V79" s="1277"/>
      <c r="W79" s="1277"/>
      <c r="X79" s="1277"/>
      <c r="Y79" s="1277"/>
      <c r="Z79" s="1277"/>
      <c r="AA79" s="1277"/>
      <c r="AB79" s="1277"/>
      <c r="AC79" s="1277"/>
      <c r="AD79" s="1277"/>
      <c r="AE79" s="1277"/>
      <c r="AF79" s="1277"/>
    </row>
    <row r="80" spans="2:32" s="480" customFormat="1" ht="20.100000000000001" customHeight="1">
      <c r="B80" s="1286"/>
      <c r="C80" s="1287" t="s">
        <v>1034</v>
      </c>
      <c r="D80" s="1288">
        <v>421.78362526999996</v>
      </c>
      <c r="E80" s="1288">
        <v>0.64267522999999993</v>
      </c>
      <c r="F80" s="1289">
        <v>0.42870000000000003</v>
      </c>
      <c r="G80" s="1288">
        <v>422.05914635000005</v>
      </c>
      <c r="H80" s="1290">
        <v>1</v>
      </c>
      <c r="I80" s="1288">
        <v>6203</v>
      </c>
      <c r="J80" s="1290">
        <v>0.43890000000000001</v>
      </c>
      <c r="K80" s="1291">
        <v>0</v>
      </c>
      <c r="L80" s="1288">
        <v>459.73631637</v>
      </c>
      <c r="M80" s="1292">
        <v>1.0892698815932198</v>
      </c>
      <c r="N80" s="1288">
        <v>149.27331424000002</v>
      </c>
      <c r="O80" s="1288">
        <v>-117.32649886</v>
      </c>
      <c r="Q80" s="1277"/>
      <c r="R80" s="1277"/>
      <c r="S80" s="1277"/>
      <c r="T80" s="1277"/>
      <c r="U80" s="1277"/>
      <c r="V80" s="1277"/>
      <c r="W80" s="1277"/>
      <c r="X80" s="1277"/>
      <c r="Y80" s="1277"/>
      <c r="Z80" s="1277"/>
      <c r="AA80" s="1277"/>
      <c r="AB80" s="1277"/>
      <c r="AC80" s="1277"/>
      <c r="AD80" s="1277"/>
      <c r="AE80" s="1277"/>
      <c r="AF80" s="1277"/>
    </row>
    <row r="81" spans="2:32" s="480" customFormat="1" ht="21.95" customHeight="1" thickBot="1">
      <c r="B81" s="2047" t="s">
        <v>1057</v>
      </c>
      <c r="C81" s="2047"/>
      <c r="D81" s="1293">
        <v>26215.951543789997</v>
      </c>
      <c r="E81" s="1293">
        <v>188.78447106000002</v>
      </c>
      <c r="F81" s="1294">
        <v>0.67967258397663777</v>
      </c>
      <c r="G81" s="1293">
        <v>26344.267288229999</v>
      </c>
      <c r="H81" s="1299">
        <v>2.6092005524079271E-2</v>
      </c>
      <c r="I81" s="1293">
        <v>373290</v>
      </c>
      <c r="J81" s="1299">
        <v>0.21805690467106556</v>
      </c>
      <c r="K81" s="1296">
        <v>0</v>
      </c>
      <c r="L81" s="1293">
        <v>4201.0524475000002</v>
      </c>
      <c r="M81" s="1297">
        <v>0.15946742422314139</v>
      </c>
      <c r="N81" s="1293">
        <v>201.63018761000001</v>
      </c>
      <c r="O81" s="1293">
        <v>-148.13409595000002</v>
      </c>
      <c r="Q81" s="1277"/>
      <c r="R81" s="1277"/>
      <c r="S81" s="1277"/>
      <c r="T81" s="1277"/>
      <c r="U81" s="1277"/>
      <c r="V81" s="1277"/>
      <c r="W81" s="1277"/>
      <c r="X81" s="1277"/>
      <c r="Y81" s="1277"/>
      <c r="Z81" s="1277"/>
      <c r="AA81" s="1277"/>
      <c r="AB81" s="1277"/>
      <c r="AC81" s="1277"/>
      <c r="AD81" s="1277"/>
      <c r="AE81" s="1277"/>
      <c r="AF81" s="1277"/>
    </row>
    <row r="82" spans="2:32" s="1263" customFormat="1" ht="21.95" customHeight="1">
      <c r="B82" s="2044" t="s">
        <v>1050</v>
      </c>
      <c r="C82" s="2044"/>
      <c r="D82" s="2044"/>
      <c r="E82" s="2044"/>
      <c r="F82" s="1264"/>
      <c r="G82" s="1265"/>
      <c r="H82" s="1266"/>
      <c r="I82" s="1265"/>
      <c r="J82" s="1267"/>
      <c r="K82" s="1268"/>
      <c r="L82" s="1265"/>
      <c r="M82" s="1298"/>
      <c r="N82" s="1265"/>
      <c r="O82" s="1265"/>
      <c r="Q82" s="1269"/>
      <c r="R82" s="1269"/>
      <c r="S82" s="1269"/>
      <c r="T82" s="1269"/>
      <c r="U82" s="1269"/>
      <c r="V82" s="1269"/>
      <c r="W82" s="1269"/>
      <c r="X82" s="1269"/>
      <c r="Y82" s="1269"/>
      <c r="Z82" s="1269"/>
      <c r="AA82" s="1269"/>
      <c r="AB82" s="1269"/>
      <c r="AC82" s="1269"/>
      <c r="AD82" s="1269"/>
      <c r="AE82" s="1269"/>
      <c r="AF82" s="1269"/>
    </row>
    <row r="83" spans="2:32" s="480" customFormat="1" ht="20.100000000000001" customHeight="1">
      <c r="B83" s="1270"/>
      <c r="C83" s="1271" t="s">
        <v>1027</v>
      </c>
      <c r="D83" s="1272">
        <v>208.2184273</v>
      </c>
      <c r="E83" s="1272">
        <v>1785.2555501500001</v>
      </c>
      <c r="F83" s="1273">
        <v>0.6452</v>
      </c>
      <c r="G83" s="1272">
        <v>1360.1538075799999</v>
      </c>
      <c r="H83" s="1274">
        <v>6.9999999999999999E-4</v>
      </c>
      <c r="I83" s="1272">
        <v>844925</v>
      </c>
      <c r="J83" s="1274">
        <v>0.43880000000000002</v>
      </c>
      <c r="K83" s="1275">
        <v>0</v>
      </c>
      <c r="L83" s="1272">
        <v>29.517747399999998</v>
      </c>
      <c r="M83" s="1276">
        <v>2.1701771693392741E-2</v>
      </c>
      <c r="N83" s="1272">
        <v>0.44140162999999999</v>
      </c>
      <c r="O83" s="1272">
        <v>-1.2183081100000002</v>
      </c>
      <c r="Q83" s="1277"/>
      <c r="R83" s="1277"/>
      <c r="S83" s="1277"/>
      <c r="T83" s="1277"/>
      <c r="U83" s="1277"/>
      <c r="V83" s="1277"/>
      <c r="W83" s="1277"/>
      <c r="X83" s="1277"/>
      <c r="Y83" s="1277"/>
      <c r="Z83" s="1277"/>
      <c r="AA83" s="1277"/>
      <c r="AB83" s="1277"/>
      <c r="AC83" s="1277"/>
      <c r="AD83" s="1277"/>
      <c r="AE83" s="1277"/>
      <c r="AF83" s="1277"/>
    </row>
    <row r="84" spans="2:32" s="480" customFormat="1" ht="20.100000000000001" customHeight="1">
      <c r="B84" s="1278"/>
      <c r="C84" s="1279" t="s">
        <v>1039</v>
      </c>
      <c r="D84" s="1280">
        <v>161.89952119</v>
      </c>
      <c r="E84" s="1280">
        <v>1389.5022935699999</v>
      </c>
      <c r="F84" s="1281">
        <v>0.64739999999999998</v>
      </c>
      <c r="G84" s="1280">
        <v>1061.48314261</v>
      </c>
      <c r="H84" s="1282">
        <v>5.9999999999999995E-4</v>
      </c>
      <c r="I84" s="1280">
        <v>655094</v>
      </c>
      <c r="J84" s="1282">
        <v>0.48199999999999998</v>
      </c>
      <c r="K84" s="1283">
        <v>0</v>
      </c>
      <c r="L84" s="1280">
        <v>23.918849999999999</v>
      </c>
      <c r="M84" s="1284">
        <v>2.2533424262572613E-2</v>
      </c>
      <c r="N84" s="1280">
        <v>0.35364665000000001</v>
      </c>
      <c r="O84" s="1280">
        <v>-0.98297858999999999</v>
      </c>
      <c r="Q84" s="1277"/>
      <c r="R84" s="1277"/>
      <c r="S84" s="1277"/>
      <c r="T84" s="1277"/>
      <c r="U84" s="1277"/>
      <c r="V84" s="1277"/>
      <c r="W84" s="1277"/>
      <c r="X84" s="1277"/>
      <c r="Y84" s="1277"/>
      <c r="Z84" s="1277"/>
      <c r="AA84" s="1277"/>
      <c r="AB84" s="1277"/>
      <c r="AC84" s="1277"/>
      <c r="AD84" s="1277"/>
      <c r="AE84" s="1277"/>
      <c r="AF84" s="1277"/>
    </row>
    <row r="85" spans="2:32" s="480" customFormat="1" ht="20.100000000000001" customHeight="1">
      <c r="B85" s="1278"/>
      <c r="C85" s="1279" t="s">
        <v>1040</v>
      </c>
      <c r="D85" s="1280">
        <v>46.31890611</v>
      </c>
      <c r="E85" s="1280">
        <v>395.75325657999997</v>
      </c>
      <c r="F85" s="1281">
        <v>0.63759999999999994</v>
      </c>
      <c r="G85" s="1280">
        <v>298.67066497000002</v>
      </c>
      <c r="H85" s="1282">
        <v>1E-3</v>
      </c>
      <c r="I85" s="1280">
        <v>189831</v>
      </c>
      <c r="J85" s="1282">
        <v>0.2853</v>
      </c>
      <c r="K85" s="1283">
        <v>0</v>
      </c>
      <c r="L85" s="1280">
        <v>5.5988974000000002</v>
      </c>
      <c r="M85" s="1284">
        <v>1.8746057302153802E-2</v>
      </c>
      <c r="N85" s="1280">
        <v>8.7754990000000005E-2</v>
      </c>
      <c r="O85" s="1280">
        <v>-0.23532951999999999</v>
      </c>
      <c r="Q85" s="1277"/>
      <c r="R85" s="1277"/>
      <c r="S85" s="1277"/>
      <c r="T85" s="1277"/>
      <c r="U85" s="1277"/>
      <c r="V85" s="1277"/>
      <c r="W85" s="1277"/>
      <c r="X85" s="1277"/>
      <c r="Y85" s="1277"/>
      <c r="Z85" s="1277"/>
      <c r="AA85" s="1277"/>
      <c r="AB85" s="1277"/>
      <c r="AC85" s="1277"/>
      <c r="AD85" s="1277"/>
      <c r="AE85" s="1277"/>
      <c r="AF85" s="1277"/>
    </row>
    <row r="86" spans="2:32" s="480" customFormat="1" ht="20.100000000000001" customHeight="1">
      <c r="B86" s="1278"/>
      <c r="C86" s="1285" t="s">
        <v>1028</v>
      </c>
      <c r="D86" s="1280">
        <v>91.261064090000005</v>
      </c>
      <c r="E86" s="1280">
        <v>272.24648536000001</v>
      </c>
      <c r="F86" s="1281">
        <v>0.64510000000000001</v>
      </c>
      <c r="G86" s="1280">
        <v>266.88750629999998</v>
      </c>
      <c r="H86" s="1282">
        <v>2E-3</v>
      </c>
      <c r="I86" s="1280">
        <v>156291</v>
      </c>
      <c r="J86" s="1282">
        <v>0.46100000000000002</v>
      </c>
      <c r="K86" s="1283">
        <v>0</v>
      </c>
      <c r="L86" s="1280">
        <v>13.801812869999999</v>
      </c>
      <c r="M86" s="1284">
        <v>5.1713971408185025E-2</v>
      </c>
      <c r="N86" s="1280">
        <v>0.24361839000000002</v>
      </c>
      <c r="O86" s="1280">
        <v>-0.86075312999999998</v>
      </c>
      <c r="Q86" s="1277"/>
      <c r="R86" s="1277"/>
      <c r="S86" s="1277"/>
      <c r="T86" s="1277"/>
      <c r="U86" s="1277"/>
      <c r="V86" s="1277"/>
      <c r="W86" s="1277"/>
      <c r="X86" s="1277"/>
      <c r="Y86" s="1277"/>
      <c r="Z86" s="1277"/>
      <c r="AA86" s="1277"/>
      <c r="AB86" s="1277"/>
      <c r="AC86" s="1277"/>
      <c r="AD86" s="1277"/>
      <c r="AE86" s="1277"/>
      <c r="AF86" s="1277"/>
    </row>
    <row r="87" spans="2:32" s="480" customFormat="1" ht="20.100000000000001" customHeight="1">
      <c r="B87" s="1278"/>
      <c r="C87" s="1285" t="s">
        <v>1029</v>
      </c>
      <c r="D87" s="1280">
        <v>100.11468781000001</v>
      </c>
      <c r="E87" s="1280">
        <v>198.57477721999999</v>
      </c>
      <c r="F87" s="1281">
        <v>0.65559999999999996</v>
      </c>
      <c r="G87" s="1280">
        <v>230.31666669999998</v>
      </c>
      <c r="H87" s="1282">
        <v>3.5999999999999999E-3</v>
      </c>
      <c r="I87" s="1280">
        <v>130393</v>
      </c>
      <c r="J87" s="1282">
        <v>0.46810000000000002</v>
      </c>
      <c r="K87" s="1283">
        <v>0</v>
      </c>
      <c r="L87" s="1280">
        <v>20.414138140000002</v>
      </c>
      <c r="M87" s="1284">
        <v>8.8635088517456398E-2</v>
      </c>
      <c r="N87" s="1280">
        <v>0.40645001000000003</v>
      </c>
      <c r="O87" s="1280">
        <v>-1.4108063799999999</v>
      </c>
      <c r="Q87" s="1277"/>
      <c r="R87" s="1277"/>
      <c r="S87" s="1277"/>
      <c r="T87" s="1277"/>
      <c r="U87" s="1277"/>
      <c r="V87" s="1277"/>
      <c r="W87" s="1277"/>
      <c r="X87" s="1277"/>
      <c r="Y87" s="1277"/>
      <c r="Z87" s="1277"/>
      <c r="AA87" s="1277"/>
      <c r="AB87" s="1277"/>
      <c r="AC87" s="1277"/>
      <c r="AD87" s="1277"/>
      <c r="AE87" s="1277"/>
      <c r="AF87" s="1277"/>
    </row>
    <row r="88" spans="2:32" s="480" customFormat="1" ht="20.100000000000001" customHeight="1">
      <c r="B88" s="1278"/>
      <c r="C88" s="1285" t="s">
        <v>1030</v>
      </c>
      <c r="D88" s="1280">
        <v>108.29542244</v>
      </c>
      <c r="E88" s="1280">
        <v>138.29314062</v>
      </c>
      <c r="F88" s="1281">
        <v>0.64659999999999995</v>
      </c>
      <c r="G88" s="1280">
        <v>197.73760256999998</v>
      </c>
      <c r="H88" s="1282">
        <v>6.4000000000000003E-3</v>
      </c>
      <c r="I88" s="1280">
        <v>111063</v>
      </c>
      <c r="J88" s="1282">
        <v>0.48010000000000003</v>
      </c>
      <c r="K88" s="1283">
        <v>0</v>
      </c>
      <c r="L88" s="1280">
        <v>28.42117159</v>
      </c>
      <c r="M88" s="1284">
        <v>0.14373174965514604</v>
      </c>
      <c r="N88" s="1280">
        <v>0.63904804000000004</v>
      </c>
      <c r="O88" s="1280">
        <v>-2.0785378400000001</v>
      </c>
      <c r="Q88" s="1277"/>
      <c r="R88" s="1277"/>
      <c r="S88" s="1277"/>
      <c r="T88" s="1277"/>
      <c r="U88" s="1277"/>
      <c r="V88" s="1277"/>
      <c r="W88" s="1277"/>
      <c r="X88" s="1277"/>
      <c r="Y88" s="1277"/>
      <c r="Z88" s="1277"/>
      <c r="AA88" s="1277"/>
      <c r="AB88" s="1277"/>
      <c r="AC88" s="1277"/>
      <c r="AD88" s="1277"/>
      <c r="AE88" s="1277"/>
      <c r="AF88" s="1277"/>
    </row>
    <row r="89" spans="2:32" s="480" customFormat="1" ht="20.100000000000001" customHeight="1">
      <c r="B89" s="1278"/>
      <c r="C89" s="1285" t="s">
        <v>1031</v>
      </c>
      <c r="D89" s="1280">
        <v>227.78036596000001</v>
      </c>
      <c r="E89" s="1280">
        <v>166.22127861999999</v>
      </c>
      <c r="F89" s="1281">
        <v>0.6724</v>
      </c>
      <c r="G89" s="1280">
        <v>339.60132676999996</v>
      </c>
      <c r="H89" s="1282">
        <v>1.5299999999999999E-2</v>
      </c>
      <c r="I89" s="1280">
        <v>206291</v>
      </c>
      <c r="J89" s="1282">
        <v>0.48139999999999999</v>
      </c>
      <c r="K89" s="1283">
        <v>0</v>
      </c>
      <c r="L89" s="1280">
        <v>94.193916729999998</v>
      </c>
      <c r="M89" s="1284">
        <v>0.27736616233479627</v>
      </c>
      <c r="N89" s="1280">
        <v>2.6373046000000002</v>
      </c>
      <c r="O89" s="1280">
        <v>-6.1067828300000002</v>
      </c>
      <c r="Q89" s="1277"/>
      <c r="R89" s="1277"/>
      <c r="S89" s="1277"/>
      <c r="T89" s="1277"/>
      <c r="U89" s="1277"/>
      <c r="V89" s="1277"/>
      <c r="W89" s="1277"/>
      <c r="X89" s="1277"/>
      <c r="Y89" s="1277"/>
      <c r="Z89" s="1277"/>
      <c r="AA89" s="1277"/>
      <c r="AB89" s="1277"/>
      <c r="AC89" s="1277"/>
      <c r="AD89" s="1277"/>
      <c r="AE89" s="1277"/>
      <c r="AF89" s="1277"/>
    </row>
    <row r="90" spans="2:32" s="480" customFormat="1" ht="20.100000000000001" customHeight="1">
      <c r="B90" s="1278"/>
      <c r="C90" s="1279" t="s">
        <v>1041</v>
      </c>
      <c r="D90" s="1280">
        <v>151.00222787000001</v>
      </c>
      <c r="E90" s="1280">
        <v>128.18673916</v>
      </c>
      <c r="F90" s="1281">
        <v>0.65859999999999996</v>
      </c>
      <c r="G90" s="1280">
        <v>235.46643269999998</v>
      </c>
      <c r="H90" s="1282">
        <v>1.21E-2</v>
      </c>
      <c r="I90" s="1280">
        <v>144345</v>
      </c>
      <c r="J90" s="1282">
        <v>0.44629999999999997</v>
      </c>
      <c r="K90" s="1283">
        <v>0</v>
      </c>
      <c r="L90" s="1280">
        <v>50.52024351</v>
      </c>
      <c r="M90" s="1284">
        <v>0.21455390872789998</v>
      </c>
      <c r="N90" s="1280">
        <v>1.31303675</v>
      </c>
      <c r="O90" s="1280">
        <v>-3.27048337</v>
      </c>
      <c r="Q90" s="1277"/>
      <c r="R90" s="1277"/>
      <c r="S90" s="1277"/>
      <c r="T90" s="1277"/>
      <c r="U90" s="1277"/>
      <c r="V90" s="1277"/>
      <c r="W90" s="1277"/>
      <c r="X90" s="1277"/>
      <c r="Y90" s="1277"/>
      <c r="Z90" s="1277"/>
      <c r="AA90" s="1277"/>
      <c r="AB90" s="1277"/>
      <c r="AC90" s="1277"/>
      <c r="AD90" s="1277"/>
      <c r="AE90" s="1277"/>
      <c r="AF90" s="1277"/>
    </row>
    <row r="91" spans="2:32" s="480" customFormat="1" ht="20.100000000000001" customHeight="1">
      <c r="B91" s="1278"/>
      <c r="C91" s="1279" t="s">
        <v>1042</v>
      </c>
      <c r="D91" s="1280">
        <v>76.778138089999999</v>
      </c>
      <c r="E91" s="1280">
        <v>38.034539459999998</v>
      </c>
      <c r="F91" s="1281">
        <v>0.71889999999999998</v>
      </c>
      <c r="G91" s="1280">
        <v>104.13489406000001</v>
      </c>
      <c r="H91" s="1282">
        <v>2.2499999999999999E-2</v>
      </c>
      <c r="I91" s="1280">
        <v>61946</v>
      </c>
      <c r="J91" s="1282">
        <v>0.56069999999999998</v>
      </c>
      <c r="K91" s="1283">
        <v>0</v>
      </c>
      <c r="L91" s="1280">
        <v>43.673673219999998</v>
      </c>
      <c r="M91" s="1284">
        <v>0.41939518558338651</v>
      </c>
      <c r="N91" s="1280">
        <v>1.32426785</v>
      </c>
      <c r="O91" s="1280">
        <v>-2.8362994500000003</v>
      </c>
      <c r="Q91" s="1277"/>
      <c r="R91" s="1277"/>
      <c r="S91" s="1277"/>
      <c r="T91" s="1277"/>
      <c r="U91" s="1277"/>
      <c r="V91" s="1277"/>
      <c r="W91" s="1277"/>
      <c r="X91" s="1277"/>
      <c r="Y91" s="1277"/>
      <c r="Z91" s="1277"/>
      <c r="AA91" s="1277"/>
      <c r="AB91" s="1277"/>
      <c r="AC91" s="1277"/>
      <c r="AD91" s="1277"/>
      <c r="AE91" s="1277"/>
      <c r="AF91" s="1277"/>
    </row>
    <row r="92" spans="2:32" s="480" customFormat="1" ht="20.100000000000001" customHeight="1">
      <c r="B92" s="1278"/>
      <c r="C92" s="1285" t="s">
        <v>1032</v>
      </c>
      <c r="D92" s="1280">
        <v>164.76708384</v>
      </c>
      <c r="E92" s="1280">
        <v>55.120337840000005</v>
      </c>
      <c r="F92" s="1281">
        <v>0.72850000000000004</v>
      </c>
      <c r="G92" s="1280">
        <v>204.97051088999999</v>
      </c>
      <c r="H92" s="1282">
        <v>5.5100000000000003E-2</v>
      </c>
      <c r="I92" s="1280">
        <v>180065</v>
      </c>
      <c r="J92" s="1282">
        <v>0.57609999999999995</v>
      </c>
      <c r="K92" s="1283">
        <v>0</v>
      </c>
      <c r="L92" s="1280">
        <v>163.60466994999999</v>
      </c>
      <c r="M92" s="1284">
        <v>0.79818637929726632</v>
      </c>
      <c r="N92" s="1280">
        <v>6.81679426</v>
      </c>
      <c r="O92" s="1280">
        <v>-9.9547269600000003</v>
      </c>
      <c r="Q92" s="1277"/>
      <c r="R92" s="1277"/>
      <c r="S92" s="1277"/>
      <c r="T92" s="1277"/>
      <c r="U92" s="1277"/>
      <c r="V92" s="1277"/>
      <c r="W92" s="1277"/>
      <c r="X92" s="1277"/>
      <c r="Y92" s="1277"/>
      <c r="Z92" s="1277"/>
      <c r="AA92" s="1277"/>
      <c r="AB92" s="1277"/>
      <c r="AC92" s="1277"/>
      <c r="AD92" s="1277"/>
      <c r="AE92" s="1277"/>
      <c r="AF92" s="1277"/>
    </row>
    <row r="93" spans="2:32" s="480" customFormat="1" ht="20.100000000000001" customHeight="1">
      <c r="B93" s="1278"/>
      <c r="C93" s="1279" t="s">
        <v>1043</v>
      </c>
      <c r="D93" s="1280">
        <v>87.390914749999993</v>
      </c>
      <c r="E93" s="1280">
        <v>33.55997704</v>
      </c>
      <c r="F93" s="1281">
        <v>0.73250000000000004</v>
      </c>
      <c r="G93" s="1280">
        <v>112.00636526999999</v>
      </c>
      <c r="H93" s="1282">
        <v>3.8199999999999998E-2</v>
      </c>
      <c r="I93" s="1280">
        <v>88929</v>
      </c>
      <c r="J93" s="1282">
        <v>0.5212</v>
      </c>
      <c r="K93" s="1283">
        <v>0</v>
      </c>
      <c r="L93" s="1280">
        <v>63.46146529</v>
      </c>
      <c r="M93" s="1284">
        <v>0.56658802503787387</v>
      </c>
      <c r="N93" s="1280">
        <v>2.2557792499999998</v>
      </c>
      <c r="O93" s="1280">
        <v>-4.0999502799999998</v>
      </c>
      <c r="Q93" s="1277"/>
      <c r="R93" s="1277"/>
      <c r="S93" s="1277"/>
      <c r="T93" s="1277"/>
      <c r="U93" s="1277"/>
      <c r="V93" s="1277"/>
      <c r="W93" s="1277"/>
      <c r="X93" s="1277"/>
      <c r="Y93" s="1277"/>
      <c r="Z93" s="1277"/>
      <c r="AA93" s="1277"/>
      <c r="AB93" s="1277"/>
      <c r="AC93" s="1277"/>
      <c r="AD93" s="1277"/>
      <c r="AE93" s="1277"/>
      <c r="AF93" s="1277"/>
    </row>
    <row r="94" spans="2:32" s="480" customFormat="1" ht="20.100000000000001" customHeight="1">
      <c r="B94" s="1278"/>
      <c r="C94" s="1279" t="s">
        <v>1044</v>
      </c>
      <c r="D94" s="1280">
        <v>77.376169079999997</v>
      </c>
      <c r="E94" s="1280">
        <v>21.560360800000002</v>
      </c>
      <c r="F94" s="1281">
        <v>0.72219999999999995</v>
      </c>
      <c r="G94" s="1280">
        <v>92.964145620000011</v>
      </c>
      <c r="H94" s="1282">
        <v>7.5399999999999995E-2</v>
      </c>
      <c r="I94" s="1280">
        <v>91136</v>
      </c>
      <c r="J94" s="1282">
        <v>0.64219999999999999</v>
      </c>
      <c r="K94" s="1283">
        <v>0</v>
      </c>
      <c r="L94" s="1280">
        <v>100.14320465999999</v>
      </c>
      <c r="M94" s="1284">
        <v>1.0772239554520846</v>
      </c>
      <c r="N94" s="1280">
        <v>4.5610150100000002</v>
      </c>
      <c r="O94" s="1280">
        <v>-5.8547766799999996</v>
      </c>
      <c r="Q94" s="1277"/>
      <c r="R94" s="1277"/>
      <c r="S94" s="1277"/>
      <c r="T94" s="1277"/>
      <c r="U94" s="1277"/>
      <c r="V94" s="1277"/>
      <c r="W94" s="1277"/>
      <c r="X94" s="1277"/>
      <c r="Y94" s="1277"/>
      <c r="Z94" s="1277"/>
      <c r="AA94" s="1277"/>
      <c r="AB94" s="1277"/>
      <c r="AC94" s="1277"/>
      <c r="AD94" s="1277"/>
      <c r="AE94" s="1277"/>
      <c r="AF94" s="1277"/>
    </row>
    <row r="95" spans="2:32" s="480" customFormat="1" ht="20.100000000000001" customHeight="1">
      <c r="B95" s="1278"/>
      <c r="C95" s="1285" t="s">
        <v>1033</v>
      </c>
      <c r="D95" s="1280">
        <v>87.877526430000003</v>
      </c>
      <c r="E95" s="1280">
        <v>26.44041133</v>
      </c>
      <c r="F95" s="1281">
        <v>0.6048</v>
      </c>
      <c r="G95" s="1280">
        <v>103.89634059000001</v>
      </c>
      <c r="H95" s="1282">
        <v>0.23880000000000001</v>
      </c>
      <c r="I95" s="1280">
        <v>90220</v>
      </c>
      <c r="J95" s="1282">
        <v>0.59430000000000005</v>
      </c>
      <c r="K95" s="1283">
        <v>0</v>
      </c>
      <c r="L95" s="1280">
        <v>158.44468128</v>
      </c>
      <c r="M95" s="1284">
        <v>1.5250265830368452</v>
      </c>
      <c r="N95" s="1280">
        <v>14.924391079999999</v>
      </c>
      <c r="O95" s="1280">
        <v>-16.527482240000001</v>
      </c>
      <c r="Q95" s="1277"/>
      <c r="R95" s="1277"/>
      <c r="S95" s="1277"/>
      <c r="T95" s="1277"/>
      <c r="U95" s="1277"/>
      <c r="V95" s="1277"/>
      <c r="W95" s="1277"/>
      <c r="X95" s="1277"/>
      <c r="Y95" s="1277"/>
      <c r="Z95" s="1277"/>
      <c r="AA95" s="1277"/>
      <c r="AB95" s="1277"/>
      <c r="AC95" s="1277"/>
      <c r="AD95" s="1277"/>
      <c r="AE95" s="1277"/>
      <c r="AF95" s="1277"/>
    </row>
    <row r="96" spans="2:32" s="480" customFormat="1" ht="20.100000000000001" customHeight="1">
      <c r="B96" s="1278"/>
      <c r="C96" s="1279" t="s">
        <v>1045</v>
      </c>
      <c r="D96" s="1280">
        <v>59.678854439999995</v>
      </c>
      <c r="E96" s="1280">
        <v>23.50340714</v>
      </c>
      <c r="F96" s="1281">
        <v>0.61480000000000001</v>
      </c>
      <c r="G96" s="1280">
        <v>74.142454909999998</v>
      </c>
      <c r="H96" s="1282">
        <v>0.15090000000000001</v>
      </c>
      <c r="I96" s="1280">
        <v>67471</v>
      </c>
      <c r="J96" s="1282">
        <v>0.60140000000000005</v>
      </c>
      <c r="K96" s="1283">
        <v>0</v>
      </c>
      <c r="L96" s="1280">
        <v>110.47016757999999</v>
      </c>
      <c r="M96" s="1284">
        <v>1.489971807840696</v>
      </c>
      <c r="N96" s="1280">
        <v>6.8526675300000006</v>
      </c>
      <c r="O96" s="1280">
        <v>-8.9773254999999992</v>
      </c>
      <c r="Q96" s="1277"/>
      <c r="R96" s="1277"/>
      <c r="S96" s="1277"/>
      <c r="T96" s="1277"/>
      <c r="U96" s="1277"/>
      <c r="V96" s="1277"/>
      <c r="W96" s="1277"/>
      <c r="X96" s="1277"/>
      <c r="Y96" s="1277"/>
      <c r="Z96" s="1277"/>
      <c r="AA96" s="1277"/>
      <c r="AB96" s="1277"/>
      <c r="AC96" s="1277"/>
      <c r="AD96" s="1277"/>
      <c r="AE96" s="1277"/>
      <c r="AF96" s="1277"/>
    </row>
    <row r="97" spans="2:32" s="480" customFormat="1" ht="20.100000000000001" customHeight="1">
      <c r="B97" s="1278"/>
      <c r="C97" s="1279" t="s">
        <v>1046</v>
      </c>
      <c r="D97" s="1280">
        <v>9.3828225800000009</v>
      </c>
      <c r="E97" s="1280">
        <v>1.6136988400000001</v>
      </c>
      <c r="F97" s="1281">
        <v>0.63639999999999997</v>
      </c>
      <c r="G97" s="1280">
        <v>10.41297773</v>
      </c>
      <c r="H97" s="1282">
        <v>0.26100000000000001</v>
      </c>
      <c r="I97" s="1280">
        <v>7761</v>
      </c>
      <c r="J97" s="1282">
        <v>0.43969999999999998</v>
      </c>
      <c r="K97" s="1283">
        <v>0</v>
      </c>
      <c r="L97" s="1280">
        <v>14.21537968</v>
      </c>
      <c r="M97" s="1284">
        <v>1.3651599041689297</v>
      </c>
      <c r="N97" s="1280">
        <v>1.22010222</v>
      </c>
      <c r="O97" s="1280">
        <v>-1.5312224999999999</v>
      </c>
      <c r="Q97" s="1277"/>
      <c r="R97" s="1277"/>
      <c r="S97" s="1277"/>
      <c r="T97" s="1277"/>
      <c r="U97" s="1277"/>
      <c r="V97" s="1277"/>
      <c r="W97" s="1277"/>
      <c r="X97" s="1277"/>
      <c r="Y97" s="1277"/>
      <c r="Z97" s="1277"/>
      <c r="AA97" s="1277"/>
      <c r="AB97" s="1277"/>
      <c r="AC97" s="1277"/>
      <c r="AD97" s="1277"/>
      <c r="AE97" s="1277"/>
      <c r="AF97" s="1277"/>
    </row>
    <row r="98" spans="2:32" s="480" customFormat="1" ht="20.100000000000001" customHeight="1">
      <c r="B98" s="1278"/>
      <c r="C98" s="1279" t="s">
        <v>1047</v>
      </c>
      <c r="D98" s="1280">
        <v>18.815849420000003</v>
      </c>
      <c r="E98" s="1280">
        <v>1.3233053400000001</v>
      </c>
      <c r="F98" s="1281">
        <v>0.38919999999999999</v>
      </c>
      <c r="G98" s="1280">
        <v>19.340907959999999</v>
      </c>
      <c r="H98" s="1282">
        <v>0.56399999999999995</v>
      </c>
      <c r="I98" s="1280">
        <v>14988</v>
      </c>
      <c r="J98" s="1282">
        <v>0.65039999999999998</v>
      </c>
      <c r="K98" s="1283">
        <v>0</v>
      </c>
      <c r="L98" s="1280">
        <v>33.759134029999998</v>
      </c>
      <c r="M98" s="1284">
        <v>1.7454782422737924</v>
      </c>
      <c r="N98" s="1280">
        <v>6.8516213399999994</v>
      </c>
      <c r="O98" s="1280">
        <v>-6.0189342400000001</v>
      </c>
      <c r="Q98" s="1277"/>
      <c r="R98" s="1277"/>
      <c r="S98" s="1277"/>
      <c r="T98" s="1277"/>
      <c r="U98" s="1277"/>
      <c r="V98" s="1277"/>
      <c r="W98" s="1277"/>
      <c r="X98" s="1277"/>
      <c r="Y98" s="1277"/>
      <c r="Z98" s="1277"/>
      <c r="AA98" s="1277"/>
      <c r="AB98" s="1277"/>
      <c r="AC98" s="1277"/>
      <c r="AD98" s="1277"/>
      <c r="AE98" s="1277"/>
      <c r="AF98" s="1277"/>
    </row>
    <row r="99" spans="2:32" s="480" customFormat="1" ht="20.100000000000001" customHeight="1">
      <c r="B99" s="1286"/>
      <c r="C99" s="1287" t="s">
        <v>1034</v>
      </c>
      <c r="D99" s="1288">
        <v>60.795538700000002</v>
      </c>
      <c r="E99" s="1288">
        <v>5.2257779199999996</v>
      </c>
      <c r="F99" s="1289">
        <v>0.33029999999999998</v>
      </c>
      <c r="G99" s="1288">
        <v>62.531361609999998</v>
      </c>
      <c r="H99" s="1290">
        <v>1</v>
      </c>
      <c r="I99" s="1288">
        <v>46093</v>
      </c>
      <c r="J99" s="1290">
        <v>0.69350000000000001</v>
      </c>
      <c r="K99" s="1291">
        <v>0</v>
      </c>
      <c r="L99" s="1288">
        <v>57.69266107</v>
      </c>
      <c r="M99" s="1292">
        <v>0.92261961973292139</v>
      </c>
      <c r="N99" s="1288">
        <v>41.414169380000004</v>
      </c>
      <c r="O99" s="1288">
        <v>-36.008966899999997</v>
      </c>
      <c r="Q99" s="1277"/>
      <c r="R99" s="1277"/>
      <c r="S99" s="1277"/>
      <c r="T99" s="1277"/>
      <c r="U99" s="1277"/>
      <c r="V99" s="1277"/>
      <c r="W99" s="1277"/>
      <c r="X99" s="1277"/>
      <c r="Y99" s="1277"/>
      <c r="Z99" s="1277"/>
      <c r="AA99" s="1277"/>
      <c r="AB99" s="1277"/>
      <c r="AC99" s="1277"/>
      <c r="AD99" s="1277"/>
      <c r="AE99" s="1277"/>
      <c r="AF99" s="1277"/>
    </row>
    <row r="100" spans="2:32" s="480" customFormat="1" ht="21.95" customHeight="1" thickBot="1">
      <c r="B100" s="2047" t="s">
        <v>1051</v>
      </c>
      <c r="C100" s="2047"/>
      <c r="D100" s="1293">
        <v>1049.1101165699999</v>
      </c>
      <c r="E100" s="1293">
        <v>2647.3777590599998</v>
      </c>
      <c r="F100" s="1294">
        <v>0.64846002446673146</v>
      </c>
      <c r="G100" s="1293">
        <v>2766.09512301</v>
      </c>
      <c r="H100" s="1299">
        <v>3.883168211876338E-2</v>
      </c>
      <c r="I100" s="1293">
        <v>1765341</v>
      </c>
      <c r="J100" s="1299">
        <v>0.47333671191385734</v>
      </c>
      <c r="K100" s="1296">
        <v>0</v>
      </c>
      <c r="L100" s="1293">
        <v>566.09079902999997</v>
      </c>
      <c r="M100" s="1297">
        <v>0.20465340989936501</v>
      </c>
      <c r="N100" s="1293">
        <v>67.523177390000001</v>
      </c>
      <c r="O100" s="1293">
        <v>-74.166364390000012</v>
      </c>
      <c r="Q100" s="1277"/>
      <c r="R100" s="1277"/>
      <c r="S100" s="1277"/>
      <c r="T100" s="1277"/>
      <c r="U100" s="1277"/>
      <c r="V100" s="1277"/>
      <c r="W100" s="1277"/>
      <c r="X100" s="1277"/>
      <c r="Y100" s="1277"/>
      <c r="Z100" s="1277"/>
      <c r="AA100" s="1277"/>
      <c r="AB100" s="1277"/>
      <c r="AC100" s="1277"/>
      <c r="AD100" s="1277"/>
      <c r="AE100" s="1277"/>
      <c r="AF100" s="1277"/>
    </row>
    <row r="101" spans="2:32" s="1263" customFormat="1" ht="21.95" customHeight="1">
      <c r="B101" s="2044" t="s">
        <v>1036</v>
      </c>
      <c r="C101" s="2044"/>
      <c r="D101" s="2044"/>
      <c r="E101" s="2044"/>
      <c r="F101" s="1264"/>
      <c r="G101" s="1265"/>
      <c r="H101" s="1266"/>
      <c r="I101" s="1265"/>
      <c r="J101" s="1267"/>
      <c r="K101" s="1268"/>
      <c r="L101" s="1265"/>
      <c r="M101" s="1298"/>
      <c r="N101" s="1265"/>
      <c r="O101" s="1265"/>
      <c r="Q101" s="1269"/>
      <c r="R101" s="1269"/>
      <c r="S101" s="1269"/>
      <c r="T101" s="1269"/>
      <c r="U101" s="1269"/>
      <c r="V101" s="1269"/>
      <c r="W101" s="1269"/>
      <c r="X101" s="1269"/>
      <c r="Y101" s="1269"/>
      <c r="Z101" s="1269"/>
      <c r="AA101" s="1269"/>
      <c r="AB101" s="1269"/>
      <c r="AC101" s="1269"/>
      <c r="AD101" s="1269"/>
      <c r="AE101" s="1269"/>
      <c r="AF101" s="1269"/>
    </row>
    <row r="102" spans="2:32" s="480" customFormat="1" ht="20.100000000000001" customHeight="1">
      <c r="B102" s="1270"/>
      <c r="C102" s="1271" t="s">
        <v>1027</v>
      </c>
      <c r="D102" s="1272">
        <v>30.505317390000002</v>
      </c>
      <c r="E102" s="1272">
        <v>81.286582879999997</v>
      </c>
      <c r="F102" s="1273">
        <v>0.81079999999999997</v>
      </c>
      <c r="G102" s="1272">
        <v>96.418780010000006</v>
      </c>
      <c r="H102" s="1274">
        <v>1E-3</v>
      </c>
      <c r="I102" s="1272">
        <v>4287</v>
      </c>
      <c r="J102" s="1274">
        <v>0.39190000000000003</v>
      </c>
      <c r="K102" s="1275">
        <v>0</v>
      </c>
      <c r="L102" s="1272">
        <v>7.5366284299999995</v>
      </c>
      <c r="M102" s="1276">
        <v>7.8165565144242055E-2</v>
      </c>
      <c r="N102" s="1272">
        <v>3.7318469999999999E-2</v>
      </c>
      <c r="O102" s="1272">
        <v>-0.41298106000000001</v>
      </c>
      <c r="Q102" s="1300"/>
      <c r="R102" s="1300"/>
      <c r="S102" s="1300"/>
      <c r="T102" s="1300"/>
      <c r="U102" s="1300"/>
      <c r="V102" s="1300"/>
      <c r="W102" s="1300"/>
      <c r="X102" s="1300"/>
      <c r="Y102" s="1300"/>
      <c r="Z102" s="1300"/>
      <c r="AA102" s="1300"/>
      <c r="AB102" s="1300"/>
      <c r="AC102" s="1300"/>
      <c r="AD102" s="1300"/>
      <c r="AE102" s="1300"/>
      <c r="AF102" s="1300"/>
    </row>
    <row r="103" spans="2:32" s="480" customFormat="1" ht="20.100000000000001" customHeight="1">
      <c r="B103" s="1278"/>
      <c r="C103" s="1279" t="s">
        <v>1039</v>
      </c>
      <c r="D103" s="1280">
        <v>0.56056737000000001</v>
      </c>
      <c r="E103" s="1280">
        <v>6.66524903</v>
      </c>
      <c r="F103" s="1281">
        <v>1.1947000000000001</v>
      </c>
      <c r="G103" s="1280">
        <v>8.5238164000000012</v>
      </c>
      <c r="H103" s="1282">
        <v>5.0000000000000001E-4</v>
      </c>
      <c r="I103" s="1280">
        <v>120</v>
      </c>
      <c r="J103" s="1282">
        <v>0.36480000000000001</v>
      </c>
      <c r="K103" s="1283">
        <v>0</v>
      </c>
      <c r="L103" s="1280">
        <v>0.38101778999999997</v>
      </c>
      <c r="M103" s="1284">
        <v>4.4700375057351062E-2</v>
      </c>
      <c r="N103" s="1280">
        <v>1.6012800000000001E-3</v>
      </c>
      <c r="O103" s="1280">
        <v>-1.6071820000000001E-2</v>
      </c>
      <c r="Q103" s="1300"/>
      <c r="R103" s="1300"/>
      <c r="S103" s="1300"/>
      <c r="T103" s="1300"/>
      <c r="U103" s="1300"/>
      <c r="V103" s="1300"/>
      <c r="W103" s="1300"/>
      <c r="X103" s="1300"/>
      <c r="Y103" s="1300"/>
      <c r="Z103" s="1300"/>
      <c r="AA103" s="1300"/>
      <c r="AB103" s="1300"/>
      <c r="AC103" s="1300"/>
      <c r="AD103" s="1300"/>
      <c r="AE103" s="1300"/>
      <c r="AF103" s="1300"/>
    </row>
    <row r="104" spans="2:32" s="480" customFormat="1" ht="20.100000000000001" customHeight="1">
      <c r="B104" s="1278"/>
      <c r="C104" s="1279" t="s">
        <v>1040</v>
      </c>
      <c r="D104" s="1280">
        <v>29.944750020000001</v>
      </c>
      <c r="E104" s="1280">
        <v>74.621333849999999</v>
      </c>
      <c r="F104" s="1281">
        <v>0.77649999999999997</v>
      </c>
      <c r="G104" s="1280">
        <v>87.894963610000005</v>
      </c>
      <c r="H104" s="1282">
        <v>1E-3</v>
      </c>
      <c r="I104" s="1280">
        <v>4167</v>
      </c>
      <c r="J104" s="1282">
        <v>0.39450000000000002</v>
      </c>
      <c r="K104" s="1283">
        <v>0</v>
      </c>
      <c r="L104" s="1280">
        <v>7.1556106399999999</v>
      </c>
      <c r="M104" s="1284">
        <v>8.141092897825479E-2</v>
      </c>
      <c r="N104" s="1280">
        <v>3.5717180000000001E-2</v>
      </c>
      <c r="O104" s="1280">
        <v>-0.39690924</v>
      </c>
      <c r="Q104" s="1300"/>
      <c r="R104" s="1300"/>
      <c r="S104" s="1300"/>
      <c r="T104" s="1300"/>
      <c r="U104" s="1300"/>
      <c r="V104" s="1300"/>
      <c r="W104" s="1300"/>
      <c r="X104" s="1300"/>
      <c r="Y104" s="1300"/>
      <c r="Z104" s="1300"/>
      <c r="AA104" s="1300"/>
      <c r="AB104" s="1300"/>
      <c r="AC104" s="1300"/>
      <c r="AD104" s="1300"/>
      <c r="AE104" s="1300"/>
      <c r="AF104" s="1300"/>
    </row>
    <row r="105" spans="2:32" s="480" customFormat="1" ht="20.100000000000001" customHeight="1">
      <c r="B105" s="1278"/>
      <c r="C105" s="1285" t="s">
        <v>1028</v>
      </c>
      <c r="D105" s="1280">
        <v>214.28058600999998</v>
      </c>
      <c r="E105" s="1280">
        <v>122.87456640000001</v>
      </c>
      <c r="F105" s="1281">
        <v>0.60699999999999998</v>
      </c>
      <c r="G105" s="1280">
        <v>288.89043519000001</v>
      </c>
      <c r="H105" s="1282">
        <v>2E-3</v>
      </c>
      <c r="I105" s="1280">
        <v>12192</v>
      </c>
      <c r="J105" s="1282">
        <v>0.3009</v>
      </c>
      <c r="K105" s="1283">
        <v>0</v>
      </c>
      <c r="L105" s="1280">
        <v>29.29661291</v>
      </c>
      <c r="M105" s="1284">
        <v>0.10141080957122013</v>
      </c>
      <c r="N105" s="1280">
        <v>0.17903095000000002</v>
      </c>
      <c r="O105" s="1280">
        <v>-2.28490109</v>
      </c>
      <c r="Q105" s="1300"/>
      <c r="R105" s="1300"/>
      <c r="S105" s="1300"/>
      <c r="T105" s="1300"/>
      <c r="U105" s="1300"/>
      <c r="V105" s="1300"/>
      <c r="W105" s="1300"/>
      <c r="X105" s="1300"/>
      <c r="Y105" s="1300"/>
      <c r="Z105" s="1300"/>
      <c r="AA105" s="1300"/>
      <c r="AB105" s="1300"/>
      <c r="AC105" s="1300"/>
      <c r="AD105" s="1300"/>
      <c r="AE105" s="1300"/>
      <c r="AF105" s="1300"/>
    </row>
    <row r="106" spans="2:32" s="480" customFormat="1" ht="20.100000000000001" customHeight="1">
      <c r="B106" s="1278"/>
      <c r="C106" s="1285" t="s">
        <v>1029</v>
      </c>
      <c r="D106" s="1280">
        <v>211.50994469</v>
      </c>
      <c r="E106" s="1280">
        <v>89.951160909999999</v>
      </c>
      <c r="F106" s="1281">
        <v>0.52880000000000005</v>
      </c>
      <c r="G106" s="1280">
        <v>259.10767924999999</v>
      </c>
      <c r="H106" s="1282">
        <v>3.5000000000000001E-3</v>
      </c>
      <c r="I106" s="1280">
        <v>10121</v>
      </c>
      <c r="J106" s="1282">
        <v>0.28699999999999998</v>
      </c>
      <c r="K106" s="1283">
        <v>0</v>
      </c>
      <c r="L106" s="1280">
        <v>36.032018719999996</v>
      </c>
      <c r="M106" s="1284">
        <v>0.13906194839263916</v>
      </c>
      <c r="N106" s="1280">
        <v>0.26805123999999997</v>
      </c>
      <c r="O106" s="1280">
        <v>-2.21075211</v>
      </c>
      <c r="Q106" s="1300"/>
      <c r="R106" s="1300"/>
      <c r="S106" s="1300"/>
      <c r="T106" s="1300"/>
      <c r="U106" s="1300"/>
      <c r="V106" s="1300"/>
      <c r="W106" s="1300"/>
      <c r="X106" s="1300"/>
      <c r="Y106" s="1300"/>
      <c r="Z106" s="1300"/>
      <c r="AA106" s="1300"/>
      <c r="AB106" s="1300"/>
      <c r="AC106" s="1300"/>
      <c r="AD106" s="1300"/>
      <c r="AE106" s="1300"/>
      <c r="AF106" s="1300"/>
    </row>
    <row r="107" spans="2:32" s="480" customFormat="1" ht="20.100000000000001" customHeight="1">
      <c r="B107" s="1278"/>
      <c r="C107" s="1285" t="s">
        <v>1030</v>
      </c>
      <c r="D107" s="1280">
        <v>104.99823979999999</v>
      </c>
      <c r="E107" s="1280">
        <v>48.264110280000004</v>
      </c>
      <c r="F107" s="1281">
        <v>0.54969999999999997</v>
      </c>
      <c r="G107" s="1280">
        <v>131.52793369</v>
      </c>
      <c r="H107" s="1282">
        <v>6.0000000000000001E-3</v>
      </c>
      <c r="I107" s="1280">
        <v>5209</v>
      </c>
      <c r="J107" s="1282">
        <v>0.28549999999999998</v>
      </c>
      <c r="K107" s="1283">
        <v>0</v>
      </c>
      <c r="L107" s="1280">
        <v>24.775530100000001</v>
      </c>
      <c r="M107" s="1284">
        <v>0.18836705941411494</v>
      </c>
      <c r="N107" s="1280">
        <v>0.23130086</v>
      </c>
      <c r="O107" s="1280">
        <v>-1.2543856200000001</v>
      </c>
      <c r="Q107" s="1300"/>
      <c r="R107" s="1300"/>
      <c r="S107" s="1300"/>
      <c r="T107" s="1300"/>
      <c r="U107" s="1300"/>
      <c r="V107" s="1300"/>
      <c r="W107" s="1300"/>
      <c r="X107" s="1300"/>
      <c r="Y107" s="1300"/>
      <c r="Z107" s="1300"/>
      <c r="AA107" s="1300"/>
      <c r="AB107" s="1300"/>
      <c r="AC107" s="1300"/>
      <c r="AD107" s="1300"/>
      <c r="AE107" s="1300"/>
      <c r="AF107" s="1300"/>
    </row>
    <row r="108" spans="2:32" s="480" customFormat="1" ht="20.100000000000001" customHeight="1">
      <c r="B108" s="1278"/>
      <c r="C108" s="1285" t="s">
        <v>1031</v>
      </c>
      <c r="D108" s="1280">
        <v>164.85101988</v>
      </c>
      <c r="E108" s="1280">
        <v>50.866141149999997</v>
      </c>
      <c r="F108" s="1281">
        <v>0.61899999999999999</v>
      </c>
      <c r="G108" s="1280">
        <v>196.36506861000001</v>
      </c>
      <c r="H108" s="1282">
        <v>1.3899999999999999E-2</v>
      </c>
      <c r="I108" s="1280">
        <v>7341</v>
      </c>
      <c r="J108" s="1282">
        <v>0.28399999999999997</v>
      </c>
      <c r="K108" s="1283">
        <v>0</v>
      </c>
      <c r="L108" s="1280">
        <v>52.15377977</v>
      </c>
      <c r="M108" s="1284">
        <v>0.26559601531564886</v>
      </c>
      <c r="N108" s="1280">
        <v>0.80227965000000001</v>
      </c>
      <c r="O108" s="1280">
        <v>-3.8765777699999999</v>
      </c>
      <c r="Q108" s="1300"/>
      <c r="R108" s="1300"/>
      <c r="S108" s="1300"/>
      <c r="T108" s="1300"/>
      <c r="U108" s="1300"/>
      <c r="V108" s="1300"/>
      <c r="W108" s="1300"/>
      <c r="X108" s="1300"/>
      <c r="Y108" s="1300"/>
      <c r="Z108" s="1300"/>
      <c r="AA108" s="1300"/>
      <c r="AB108" s="1300"/>
      <c r="AC108" s="1300"/>
      <c r="AD108" s="1300"/>
      <c r="AE108" s="1300"/>
      <c r="AF108" s="1300"/>
    </row>
    <row r="109" spans="2:32" s="480" customFormat="1" ht="20.100000000000001" customHeight="1">
      <c r="B109" s="1278"/>
      <c r="C109" s="1279" t="s">
        <v>1041</v>
      </c>
      <c r="D109" s="1280">
        <v>130.14351915999998</v>
      </c>
      <c r="E109" s="1280">
        <v>39.385132340000006</v>
      </c>
      <c r="F109" s="1281">
        <v>0.61260000000000003</v>
      </c>
      <c r="G109" s="1280">
        <v>154.29748040000001</v>
      </c>
      <c r="H109" s="1282">
        <v>1.1599999999999999E-2</v>
      </c>
      <c r="I109" s="1280">
        <v>5743</v>
      </c>
      <c r="J109" s="1282">
        <v>0.28210000000000002</v>
      </c>
      <c r="K109" s="1283">
        <v>0</v>
      </c>
      <c r="L109" s="1280">
        <v>38.641510600000004</v>
      </c>
      <c r="M109" s="1284">
        <v>0.2504351367230751</v>
      </c>
      <c r="N109" s="1280">
        <v>0.52076544000000002</v>
      </c>
      <c r="O109" s="1280">
        <v>-2.2410004799999999</v>
      </c>
      <c r="Q109" s="1300"/>
      <c r="R109" s="1300"/>
      <c r="S109" s="1300"/>
      <c r="T109" s="1300"/>
      <c r="U109" s="1300"/>
      <c r="V109" s="1300"/>
      <c r="W109" s="1300"/>
      <c r="X109" s="1300"/>
      <c r="Y109" s="1300"/>
      <c r="Z109" s="1300"/>
      <c r="AA109" s="1300"/>
      <c r="AB109" s="1300"/>
      <c r="AC109" s="1300"/>
      <c r="AD109" s="1300"/>
      <c r="AE109" s="1300"/>
      <c r="AF109" s="1300"/>
    </row>
    <row r="110" spans="2:32" s="480" customFormat="1" ht="20.100000000000001" customHeight="1">
      <c r="B110" s="1278"/>
      <c r="C110" s="1279" t="s">
        <v>1042</v>
      </c>
      <c r="D110" s="1280">
        <v>34.70750073</v>
      </c>
      <c r="E110" s="1280">
        <v>11.481008810000001</v>
      </c>
      <c r="F110" s="1281">
        <v>0.64100000000000001</v>
      </c>
      <c r="G110" s="1280">
        <v>42.067588210000004</v>
      </c>
      <c r="H110" s="1282">
        <v>2.23E-2</v>
      </c>
      <c r="I110" s="1280">
        <v>1598</v>
      </c>
      <c r="J110" s="1282">
        <v>0.2908</v>
      </c>
      <c r="K110" s="1283">
        <v>0</v>
      </c>
      <c r="L110" s="1280">
        <v>13.51226917</v>
      </c>
      <c r="M110" s="1284">
        <v>0.32120379952725603</v>
      </c>
      <c r="N110" s="1280">
        <v>0.28151421000000004</v>
      </c>
      <c r="O110" s="1280">
        <v>-1.6355772900000001</v>
      </c>
      <c r="Q110" s="1300"/>
      <c r="R110" s="1300"/>
      <c r="S110" s="1300"/>
      <c r="T110" s="1300"/>
      <c r="U110" s="1300"/>
      <c r="V110" s="1300"/>
      <c r="W110" s="1300"/>
      <c r="X110" s="1300"/>
      <c r="Y110" s="1300"/>
      <c r="Z110" s="1300"/>
      <c r="AA110" s="1300"/>
      <c r="AB110" s="1300"/>
      <c r="AC110" s="1300"/>
      <c r="AD110" s="1300"/>
      <c r="AE110" s="1300"/>
      <c r="AF110" s="1300"/>
    </row>
    <row r="111" spans="2:32" s="480" customFormat="1" ht="20.100000000000001" customHeight="1">
      <c r="B111" s="1278"/>
      <c r="C111" s="1285" t="s">
        <v>1032</v>
      </c>
      <c r="D111" s="1280">
        <v>92.787750989999992</v>
      </c>
      <c r="E111" s="1280">
        <v>26.427499989999998</v>
      </c>
      <c r="F111" s="1281">
        <v>0.61899999999999999</v>
      </c>
      <c r="G111" s="1280">
        <v>109.22455143000001</v>
      </c>
      <c r="H111" s="1282">
        <v>4.9200000000000001E-2</v>
      </c>
      <c r="I111" s="1280">
        <v>4388</v>
      </c>
      <c r="J111" s="1282">
        <v>0.27310000000000001</v>
      </c>
      <c r="K111" s="1283">
        <v>0</v>
      </c>
      <c r="L111" s="1280">
        <v>36.545479229999998</v>
      </c>
      <c r="M111" s="1284">
        <v>0.33459033478769945</v>
      </c>
      <c r="N111" s="1280">
        <v>1.5154819399999999</v>
      </c>
      <c r="O111" s="1280">
        <v>-6.8568436100000003</v>
      </c>
      <c r="Q111" s="1300"/>
      <c r="R111" s="1300"/>
      <c r="S111" s="1300"/>
      <c r="T111" s="1300"/>
      <c r="U111" s="1300"/>
      <c r="V111" s="1300"/>
      <c r="W111" s="1300"/>
      <c r="X111" s="1300"/>
      <c r="Y111" s="1300"/>
      <c r="Z111" s="1300"/>
      <c r="AA111" s="1300"/>
      <c r="AB111" s="1300"/>
      <c r="AC111" s="1300"/>
      <c r="AD111" s="1300"/>
      <c r="AE111" s="1300"/>
      <c r="AF111" s="1300"/>
    </row>
    <row r="112" spans="2:32" s="480" customFormat="1" ht="20.100000000000001" customHeight="1">
      <c r="B112" s="1278"/>
      <c r="C112" s="1279" t="s">
        <v>1043</v>
      </c>
      <c r="D112" s="1280">
        <v>61.701145830000002</v>
      </c>
      <c r="E112" s="1280">
        <v>19.051231670000004</v>
      </c>
      <c r="F112" s="1281">
        <v>0.61480000000000001</v>
      </c>
      <c r="G112" s="1280">
        <v>73.460214480000005</v>
      </c>
      <c r="H112" s="1282">
        <v>3.8699999999999998E-2</v>
      </c>
      <c r="I112" s="1280">
        <v>2546</v>
      </c>
      <c r="J112" s="1282">
        <v>0.27</v>
      </c>
      <c r="K112" s="1283">
        <v>0</v>
      </c>
      <c r="L112" s="1280">
        <v>23.673089739999998</v>
      </c>
      <c r="M112" s="1284">
        <v>0.32225729134571396</v>
      </c>
      <c r="N112" s="1280">
        <v>0.78679219999999994</v>
      </c>
      <c r="O112" s="1280">
        <v>-3.2495413900000001</v>
      </c>
      <c r="Q112" s="1300"/>
      <c r="R112" s="1300"/>
      <c r="S112" s="1300"/>
      <c r="T112" s="1300"/>
      <c r="U112" s="1300"/>
      <c r="V112" s="1300"/>
      <c r="W112" s="1300"/>
      <c r="X112" s="1300"/>
      <c r="Y112" s="1300"/>
      <c r="Z112" s="1300"/>
      <c r="AA112" s="1300"/>
      <c r="AB112" s="1300"/>
      <c r="AC112" s="1300"/>
      <c r="AD112" s="1300"/>
      <c r="AE112" s="1300"/>
      <c r="AF112" s="1300"/>
    </row>
    <row r="113" spans="2:32" s="480" customFormat="1" ht="20.100000000000001" customHeight="1">
      <c r="B113" s="1278"/>
      <c r="C113" s="1279" t="s">
        <v>1044</v>
      </c>
      <c r="D113" s="1280">
        <v>31.086605160000001</v>
      </c>
      <c r="E113" s="1280">
        <v>7.3762683200000003</v>
      </c>
      <c r="F113" s="1281">
        <v>0.63</v>
      </c>
      <c r="G113" s="1280">
        <v>35.764336960000001</v>
      </c>
      <c r="H113" s="1282">
        <v>7.0699999999999999E-2</v>
      </c>
      <c r="I113" s="1280">
        <v>1842</v>
      </c>
      <c r="J113" s="1282">
        <v>0.27950000000000003</v>
      </c>
      <c r="K113" s="1283">
        <v>0</v>
      </c>
      <c r="L113" s="1280">
        <v>12.87238949</v>
      </c>
      <c r="M113" s="1284">
        <v>0.35992249777751784</v>
      </c>
      <c r="N113" s="1280">
        <v>0.72868973999999997</v>
      </c>
      <c r="O113" s="1280">
        <v>-3.6073022300000002</v>
      </c>
      <c r="Q113" s="1300"/>
      <c r="R113" s="1300"/>
      <c r="S113" s="1300"/>
      <c r="T113" s="1300"/>
      <c r="U113" s="1300"/>
      <c r="V113" s="1300"/>
      <c r="W113" s="1300"/>
      <c r="X113" s="1300"/>
      <c r="Y113" s="1300"/>
      <c r="Z113" s="1300"/>
      <c r="AA113" s="1300"/>
      <c r="AB113" s="1300"/>
      <c r="AC113" s="1300"/>
      <c r="AD113" s="1300"/>
      <c r="AE113" s="1300"/>
      <c r="AF113" s="1300"/>
    </row>
    <row r="114" spans="2:32" s="480" customFormat="1" ht="20.100000000000001" customHeight="1">
      <c r="B114" s="1278"/>
      <c r="C114" s="1285" t="s">
        <v>1033</v>
      </c>
      <c r="D114" s="1280">
        <v>98.109145189999992</v>
      </c>
      <c r="E114" s="1280">
        <v>41.931347810000005</v>
      </c>
      <c r="F114" s="1281">
        <v>0.51749999999999996</v>
      </c>
      <c r="G114" s="1280">
        <v>119.85962545999999</v>
      </c>
      <c r="H114" s="1282">
        <v>0.24940000000000001</v>
      </c>
      <c r="I114" s="1280">
        <v>15381</v>
      </c>
      <c r="J114" s="1282">
        <v>0.28570000000000001</v>
      </c>
      <c r="K114" s="1283">
        <v>0</v>
      </c>
      <c r="L114" s="1280">
        <v>64.693055880000003</v>
      </c>
      <c r="M114" s="1284">
        <v>0.53974018049630579</v>
      </c>
      <c r="N114" s="1280">
        <v>9.0618715299999995</v>
      </c>
      <c r="O114" s="1280">
        <v>-21.466469480000001</v>
      </c>
      <c r="Q114" s="1300"/>
      <c r="R114" s="1300"/>
      <c r="S114" s="1300"/>
      <c r="T114" s="1300"/>
      <c r="U114" s="1300"/>
      <c r="V114" s="1300"/>
      <c r="W114" s="1300"/>
      <c r="X114" s="1300"/>
      <c r="Y114" s="1300"/>
      <c r="Z114" s="1300"/>
      <c r="AA114" s="1300"/>
      <c r="AB114" s="1300"/>
      <c r="AC114" s="1300"/>
      <c r="AD114" s="1300"/>
      <c r="AE114" s="1300"/>
      <c r="AF114" s="1300"/>
    </row>
    <row r="115" spans="2:32" s="480" customFormat="1" ht="20.100000000000001" customHeight="1">
      <c r="B115" s="1278"/>
      <c r="C115" s="1279" t="s">
        <v>1045</v>
      </c>
      <c r="D115" s="1280">
        <v>11.44743815</v>
      </c>
      <c r="E115" s="1280">
        <v>3.2525170800000001</v>
      </c>
      <c r="F115" s="1281">
        <v>0.53959999999999997</v>
      </c>
      <c r="G115" s="1280">
        <v>13.215087179999999</v>
      </c>
      <c r="H115" s="1282">
        <v>0.112</v>
      </c>
      <c r="I115" s="1280">
        <v>1655</v>
      </c>
      <c r="J115" s="1282">
        <v>0.2974</v>
      </c>
      <c r="K115" s="1283">
        <v>0</v>
      </c>
      <c r="L115" s="1280">
        <v>5.7135007900000003</v>
      </c>
      <c r="M115" s="1284">
        <v>0.43234681029171995</v>
      </c>
      <c r="N115" s="1280">
        <v>0.45401962000000001</v>
      </c>
      <c r="O115" s="1280">
        <v>-1.8120807999999999</v>
      </c>
      <c r="Q115" s="1300"/>
      <c r="R115" s="1300"/>
      <c r="S115" s="1300"/>
      <c r="T115" s="1300"/>
      <c r="U115" s="1300"/>
      <c r="V115" s="1300"/>
      <c r="W115" s="1300"/>
      <c r="X115" s="1300"/>
      <c r="Y115" s="1300"/>
      <c r="Z115" s="1300"/>
      <c r="AA115" s="1300"/>
      <c r="AB115" s="1300"/>
      <c r="AC115" s="1300"/>
      <c r="AD115" s="1300"/>
      <c r="AE115" s="1300"/>
      <c r="AF115" s="1300"/>
    </row>
    <row r="116" spans="2:32" s="480" customFormat="1" ht="20.100000000000001" customHeight="1">
      <c r="B116" s="1278"/>
      <c r="C116" s="1279" t="s">
        <v>1046</v>
      </c>
      <c r="D116" s="1280">
        <v>79.094272689999997</v>
      </c>
      <c r="E116" s="1280">
        <v>37.181035469999998</v>
      </c>
      <c r="F116" s="1281">
        <v>0.52410000000000001</v>
      </c>
      <c r="G116" s="1280">
        <v>98.618295489999994</v>
      </c>
      <c r="H116" s="1282">
        <v>0.23580000000000001</v>
      </c>
      <c r="I116" s="1280">
        <v>13142</v>
      </c>
      <c r="J116" s="1282">
        <v>0.2772</v>
      </c>
      <c r="K116" s="1283">
        <v>0</v>
      </c>
      <c r="L116" s="1280">
        <v>53.976746049999996</v>
      </c>
      <c r="M116" s="1284">
        <v>0.54732994300710969</v>
      </c>
      <c r="N116" s="1280">
        <v>6.6431544999999996</v>
      </c>
      <c r="O116" s="1280">
        <v>-15.00463049</v>
      </c>
      <c r="Q116" s="1300"/>
      <c r="R116" s="1300"/>
      <c r="S116" s="1300"/>
      <c r="T116" s="1300"/>
      <c r="U116" s="1300"/>
      <c r="V116" s="1300"/>
      <c r="W116" s="1300"/>
      <c r="X116" s="1300"/>
      <c r="Y116" s="1300"/>
      <c r="Z116" s="1300"/>
      <c r="AA116" s="1300"/>
      <c r="AB116" s="1300"/>
      <c r="AC116" s="1300"/>
      <c r="AD116" s="1300"/>
      <c r="AE116" s="1300"/>
      <c r="AF116" s="1300"/>
    </row>
    <row r="117" spans="2:32" s="480" customFormat="1" ht="20.100000000000001" customHeight="1">
      <c r="B117" s="1278"/>
      <c r="C117" s="1279" t="s">
        <v>1047</v>
      </c>
      <c r="D117" s="1280">
        <v>7.5674343499999992</v>
      </c>
      <c r="E117" s="1280">
        <v>1.49779526</v>
      </c>
      <c r="F117" s="1281">
        <v>0.30630000000000002</v>
      </c>
      <c r="G117" s="1280">
        <v>8.0262427899999995</v>
      </c>
      <c r="H117" s="1282">
        <v>0.64270000000000005</v>
      </c>
      <c r="I117" s="1280">
        <v>584</v>
      </c>
      <c r="J117" s="1282">
        <v>0.37040000000000001</v>
      </c>
      <c r="K117" s="1283">
        <v>0</v>
      </c>
      <c r="L117" s="1280">
        <v>5.0028090399999998</v>
      </c>
      <c r="M117" s="1284">
        <v>0.62330646740876872</v>
      </c>
      <c r="N117" s="1280">
        <v>1.9646974099999999</v>
      </c>
      <c r="O117" s="1280">
        <v>-4.64975819</v>
      </c>
      <c r="Q117" s="1300"/>
      <c r="R117" s="1300"/>
      <c r="S117" s="1300"/>
      <c r="T117" s="1300"/>
      <c r="U117" s="1300"/>
      <c r="V117" s="1300"/>
      <c r="W117" s="1300"/>
      <c r="X117" s="1300"/>
      <c r="Y117" s="1300"/>
      <c r="Z117" s="1300"/>
      <c r="AA117" s="1300"/>
      <c r="AB117" s="1300"/>
      <c r="AC117" s="1300"/>
      <c r="AD117" s="1300"/>
      <c r="AE117" s="1300"/>
      <c r="AF117" s="1300"/>
    </row>
    <row r="118" spans="2:32" s="480" customFormat="1" ht="20.100000000000001" customHeight="1">
      <c r="B118" s="1286"/>
      <c r="C118" s="1287" t="s">
        <v>1034</v>
      </c>
      <c r="D118" s="1288">
        <v>70.717508510000002</v>
      </c>
      <c r="E118" s="1288">
        <v>47.038803380000004</v>
      </c>
      <c r="F118" s="1289">
        <v>0.2495</v>
      </c>
      <c r="G118" s="1288">
        <v>82.470679590000003</v>
      </c>
      <c r="H118" s="1290">
        <v>1</v>
      </c>
      <c r="I118" s="1288">
        <v>3889</v>
      </c>
      <c r="J118" s="1290">
        <v>0.40310000000000001</v>
      </c>
      <c r="K118" s="1291">
        <v>0</v>
      </c>
      <c r="L118" s="1288">
        <v>93.127470670000008</v>
      </c>
      <c r="M118" s="1292">
        <v>1.1292191495569075</v>
      </c>
      <c r="N118" s="1288">
        <v>38.1288853</v>
      </c>
      <c r="O118" s="1288">
        <v>-47.233618329999999</v>
      </c>
      <c r="Q118" s="1300"/>
      <c r="R118" s="1300"/>
      <c r="S118" s="1300"/>
      <c r="T118" s="1300"/>
      <c r="U118" s="1300"/>
      <c r="V118" s="1300"/>
      <c r="W118" s="1300"/>
      <c r="X118" s="1300"/>
      <c r="Y118" s="1300"/>
      <c r="Z118" s="1300"/>
      <c r="AA118" s="1300"/>
      <c r="AB118" s="1300"/>
      <c r="AC118" s="1300"/>
      <c r="AD118" s="1300"/>
      <c r="AE118" s="1300"/>
      <c r="AF118" s="1300"/>
    </row>
    <row r="119" spans="2:32" s="480" customFormat="1" ht="21.95" customHeight="1" thickBot="1">
      <c r="B119" s="2047" t="s">
        <v>1037</v>
      </c>
      <c r="C119" s="2047"/>
      <c r="D119" s="1293">
        <v>987.75951246</v>
      </c>
      <c r="E119" s="1293">
        <v>508.64021279999997</v>
      </c>
      <c r="F119" s="1294">
        <v>0.5816869938103193</v>
      </c>
      <c r="G119" s="1293">
        <v>1283.8647532299999</v>
      </c>
      <c r="H119" s="1299">
        <v>9.5677707783958565E-2</v>
      </c>
      <c r="I119" s="1293">
        <v>62808</v>
      </c>
      <c r="J119" s="1299">
        <v>0.30354716903381107</v>
      </c>
      <c r="K119" s="1296">
        <v>0</v>
      </c>
      <c r="L119" s="1293">
        <v>344.16057570999999</v>
      </c>
      <c r="M119" s="1297">
        <v>0.26806606758550433</v>
      </c>
      <c r="N119" s="1293">
        <v>50.224219939999998</v>
      </c>
      <c r="O119" s="1293">
        <v>-85.596529070000003</v>
      </c>
      <c r="Q119" s="1300"/>
      <c r="R119" s="1300"/>
      <c r="S119" s="1300"/>
      <c r="T119" s="1300"/>
      <c r="U119" s="1300"/>
      <c r="V119" s="1300"/>
      <c r="W119" s="1300"/>
      <c r="X119" s="1300"/>
      <c r="Y119" s="1300"/>
      <c r="Z119" s="1300"/>
      <c r="AA119" s="1300"/>
      <c r="AB119" s="1300"/>
      <c r="AC119" s="1300"/>
      <c r="AD119" s="1300"/>
      <c r="AE119" s="1300"/>
      <c r="AF119" s="1300"/>
    </row>
    <row r="120" spans="2:32" s="1263" customFormat="1" ht="21.95" customHeight="1">
      <c r="B120" s="2044" t="s">
        <v>1052</v>
      </c>
      <c r="C120" s="2044"/>
      <c r="D120" s="2044"/>
      <c r="E120" s="2044"/>
      <c r="F120" s="1264"/>
      <c r="G120" s="1265"/>
      <c r="H120" s="1266"/>
      <c r="I120" s="1265"/>
      <c r="J120" s="1267"/>
      <c r="K120" s="1268"/>
      <c r="L120" s="1265"/>
      <c r="M120" s="1298"/>
      <c r="N120" s="1265"/>
      <c r="O120" s="1265"/>
      <c r="Q120" s="1269"/>
      <c r="R120" s="1269"/>
      <c r="S120" s="1269"/>
      <c r="T120" s="1269"/>
      <c r="U120" s="1269"/>
      <c r="V120" s="1269"/>
      <c r="W120" s="1269"/>
      <c r="X120" s="1269"/>
      <c r="Y120" s="1269"/>
      <c r="Z120" s="1269"/>
      <c r="AA120" s="1269"/>
      <c r="AB120" s="1269"/>
      <c r="AC120" s="1269"/>
      <c r="AD120" s="1269"/>
      <c r="AE120" s="1269"/>
      <c r="AF120" s="1269"/>
    </row>
    <row r="121" spans="2:32" s="480" customFormat="1" ht="20.100000000000001" customHeight="1">
      <c r="B121" s="1270"/>
      <c r="C121" s="1271" t="s">
        <v>1027</v>
      </c>
      <c r="D121" s="1272">
        <v>188.35360459</v>
      </c>
      <c r="E121" s="1272">
        <v>39.588677310000001</v>
      </c>
      <c r="F121" s="1273">
        <v>0.8407</v>
      </c>
      <c r="G121" s="1272">
        <v>221.63549766</v>
      </c>
      <c r="H121" s="1274">
        <v>8.9999999999999998E-4</v>
      </c>
      <c r="I121" s="1272">
        <v>13651</v>
      </c>
      <c r="J121" s="1274">
        <v>0.17749999999999999</v>
      </c>
      <c r="K121" s="1275">
        <v>0</v>
      </c>
      <c r="L121" s="1272">
        <v>9.3507450199999997</v>
      </c>
      <c r="M121" s="1276">
        <v>4.2189744507193122E-2</v>
      </c>
      <c r="N121" s="1272">
        <v>3.441814E-2</v>
      </c>
      <c r="O121" s="1272">
        <v>-0.28427844000000002</v>
      </c>
      <c r="Q121" s="1300"/>
      <c r="R121" s="1300"/>
      <c r="S121" s="1300"/>
      <c r="T121" s="1300"/>
      <c r="U121" s="1300"/>
      <c r="V121" s="1300"/>
      <c r="W121" s="1300"/>
      <c r="X121" s="1300"/>
      <c r="Y121" s="1300"/>
      <c r="Z121" s="1300"/>
      <c r="AA121" s="1300"/>
      <c r="AB121" s="1300"/>
      <c r="AC121" s="1300"/>
      <c r="AD121" s="1300"/>
      <c r="AE121" s="1300"/>
      <c r="AF121" s="1300"/>
    </row>
    <row r="122" spans="2:32" s="480" customFormat="1" ht="20.100000000000001" customHeight="1">
      <c r="B122" s="1278"/>
      <c r="C122" s="1279" t="s">
        <v>1039</v>
      </c>
      <c r="D122" s="1280">
        <v>36.488579780000002</v>
      </c>
      <c r="E122" s="1280">
        <v>27.181604190000002</v>
      </c>
      <c r="F122" s="1281">
        <v>0.76060000000000005</v>
      </c>
      <c r="G122" s="1280">
        <v>57.163650950000005</v>
      </c>
      <c r="H122" s="1282">
        <v>5.0000000000000001E-4</v>
      </c>
      <c r="I122" s="1280">
        <v>2215</v>
      </c>
      <c r="J122" s="1282">
        <v>0.2074</v>
      </c>
      <c r="K122" s="1283">
        <v>0</v>
      </c>
      <c r="L122" s="1280">
        <v>1.90703917</v>
      </c>
      <c r="M122" s="1284">
        <v>3.3361045669879484E-2</v>
      </c>
      <c r="N122" s="1280">
        <v>6.1064300000000004E-3</v>
      </c>
      <c r="O122" s="1280">
        <v>-3.7606359999999998E-2</v>
      </c>
      <c r="Q122" s="1300"/>
      <c r="R122" s="1300"/>
      <c r="S122" s="1300"/>
      <c r="T122" s="1300"/>
      <c r="U122" s="1300"/>
      <c r="V122" s="1300"/>
      <c r="W122" s="1300"/>
      <c r="X122" s="1300"/>
      <c r="Y122" s="1300"/>
      <c r="Z122" s="1300"/>
      <c r="AA122" s="1300"/>
      <c r="AB122" s="1300"/>
      <c r="AC122" s="1300"/>
      <c r="AD122" s="1300"/>
      <c r="AE122" s="1300"/>
      <c r="AF122" s="1300"/>
    </row>
    <row r="123" spans="2:32" s="480" customFormat="1" ht="20.100000000000001" customHeight="1">
      <c r="B123" s="1278"/>
      <c r="C123" s="1279" t="s">
        <v>1040</v>
      </c>
      <c r="D123" s="1280">
        <v>151.86502480999999</v>
      </c>
      <c r="E123" s="1280">
        <v>12.40707312</v>
      </c>
      <c r="F123" s="1281">
        <v>1.0161</v>
      </c>
      <c r="G123" s="1280">
        <v>164.47184672</v>
      </c>
      <c r="H123" s="1282">
        <v>1E-3</v>
      </c>
      <c r="I123" s="1280">
        <v>11436</v>
      </c>
      <c r="J123" s="1282">
        <v>0.1671</v>
      </c>
      <c r="K123" s="1283">
        <v>0</v>
      </c>
      <c r="L123" s="1280">
        <v>7.4437058499999997</v>
      </c>
      <c r="M123" s="1284">
        <v>4.5258237190419014E-2</v>
      </c>
      <c r="N123" s="1280">
        <v>2.831171E-2</v>
      </c>
      <c r="O123" s="1280">
        <v>-0.24667207999999999</v>
      </c>
      <c r="Q123" s="1300"/>
      <c r="R123" s="1300"/>
      <c r="S123" s="1300"/>
      <c r="T123" s="1300"/>
      <c r="U123" s="1300"/>
      <c r="V123" s="1300"/>
      <c r="W123" s="1300"/>
      <c r="X123" s="1300"/>
      <c r="Y123" s="1300"/>
      <c r="Z123" s="1300"/>
      <c r="AA123" s="1300"/>
      <c r="AB123" s="1300"/>
      <c r="AC123" s="1300"/>
      <c r="AD123" s="1300"/>
      <c r="AE123" s="1300"/>
      <c r="AF123" s="1300"/>
    </row>
    <row r="124" spans="2:32" s="480" customFormat="1" ht="20.100000000000001" customHeight="1">
      <c r="B124" s="1278"/>
      <c r="C124" s="1285" t="s">
        <v>1028</v>
      </c>
      <c r="D124" s="1280">
        <v>203.00312252000001</v>
      </c>
      <c r="E124" s="1280">
        <v>13.383147939999999</v>
      </c>
      <c r="F124" s="1281">
        <v>1.0438000000000001</v>
      </c>
      <c r="G124" s="1280">
        <v>216.97219303999998</v>
      </c>
      <c r="H124" s="1282">
        <v>2E-3</v>
      </c>
      <c r="I124" s="1280">
        <v>17328</v>
      </c>
      <c r="J124" s="1282">
        <v>0.19289999999999999</v>
      </c>
      <c r="K124" s="1283">
        <v>0</v>
      </c>
      <c r="L124" s="1280">
        <v>18.360594129999999</v>
      </c>
      <c r="M124" s="1284">
        <v>8.4621876530579773E-2</v>
      </c>
      <c r="N124" s="1280">
        <v>8.5336919999999997E-2</v>
      </c>
      <c r="O124" s="1280">
        <v>-0.28651920000000003</v>
      </c>
      <c r="Q124" s="1300"/>
      <c r="R124" s="1300"/>
      <c r="S124" s="1300"/>
      <c r="T124" s="1300"/>
      <c r="U124" s="1300"/>
      <c r="V124" s="1300"/>
      <c r="W124" s="1300"/>
      <c r="X124" s="1300"/>
      <c r="Y124" s="1300"/>
      <c r="Z124" s="1300"/>
      <c r="AA124" s="1300"/>
      <c r="AB124" s="1300"/>
      <c r="AC124" s="1300"/>
      <c r="AD124" s="1300"/>
      <c r="AE124" s="1300"/>
      <c r="AF124" s="1300"/>
    </row>
    <row r="125" spans="2:32" s="480" customFormat="1" ht="20.100000000000001" customHeight="1">
      <c r="B125" s="1278"/>
      <c r="C125" s="1285" t="s">
        <v>1029</v>
      </c>
      <c r="D125" s="1280">
        <v>280.64823132999999</v>
      </c>
      <c r="E125" s="1280">
        <v>5.2406252699999998</v>
      </c>
      <c r="F125" s="1281">
        <v>1.0482</v>
      </c>
      <c r="G125" s="1280">
        <v>286.16458812000002</v>
      </c>
      <c r="H125" s="1282">
        <v>3.5000000000000001E-3</v>
      </c>
      <c r="I125" s="1280">
        <v>29447</v>
      </c>
      <c r="J125" s="1282">
        <v>0.2429</v>
      </c>
      <c r="K125" s="1283">
        <v>0</v>
      </c>
      <c r="L125" s="1280">
        <v>43.778228429999999</v>
      </c>
      <c r="M125" s="1284">
        <v>0.15298268984854993</v>
      </c>
      <c r="N125" s="1280">
        <v>0.24720671999999999</v>
      </c>
      <c r="O125" s="1280">
        <v>-1.0514756699999999</v>
      </c>
      <c r="Q125" s="1300"/>
      <c r="R125" s="1300"/>
      <c r="S125" s="1300"/>
      <c r="T125" s="1300"/>
      <c r="U125" s="1300"/>
      <c r="V125" s="1300"/>
      <c r="W125" s="1300"/>
      <c r="X125" s="1300"/>
      <c r="Y125" s="1300"/>
      <c r="Z125" s="1300"/>
      <c r="AA125" s="1300"/>
      <c r="AB125" s="1300"/>
      <c r="AC125" s="1300"/>
      <c r="AD125" s="1300"/>
      <c r="AE125" s="1300"/>
      <c r="AF125" s="1300"/>
    </row>
    <row r="126" spans="2:32" s="480" customFormat="1" ht="20.100000000000001" customHeight="1">
      <c r="B126" s="1278"/>
      <c r="C126" s="1285" t="s">
        <v>1030</v>
      </c>
      <c r="D126" s="1280">
        <v>378.62754838000001</v>
      </c>
      <c r="E126" s="1280">
        <v>5.1335032699999994</v>
      </c>
      <c r="F126" s="1281">
        <v>1.3339000000000001</v>
      </c>
      <c r="G126" s="1280">
        <v>385.56120548000001</v>
      </c>
      <c r="H126" s="1282">
        <v>5.8999999999999999E-3</v>
      </c>
      <c r="I126" s="1280">
        <v>39354</v>
      </c>
      <c r="J126" s="1282">
        <v>0.246</v>
      </c>
      <c r="K126" s="1283">
        <v>0</v>
      </c>
      <c r="L126" s="1280">
        <v>81.365980019999995</v>
      </c>
      <c r="M126" s="1284">
        <v>0.21103259058105794</v>
      </c>
      <c r="N126" s="1280">
        <v>0.57642263999999999</v>
      </c>
      <c r="O126" s="1280">
        <v>-2.6474554399999999</v>
      </c>
      <c r="Q126" s="1300"/>
      <c r="R126" s="1300"/>
      <c r="S126" s="1300"/>
      <c r="T126" s="1300"/>
      <c r="U126" s="1300"/>
      <c r="V126" s="1300"/>
      <c r="W126" s="1300"/>
      <c r="X126" s="1300"/>
      <c r="Y126" s="1300"/>
      <c r="Z126" s="1300"/>
      <c r="AA126" s="1300"/>
      <c r="AB126" s="1300"/>
      <c r="AC126" s="1300"/>
      <c r="AD126" s="1300"/>
      <c r="AE126" s="1300"/>
      <c r="AF126" s="1300"/>
    </row>
    <row r="127" spans="2:32" s="480" customFormat="1" ht="20.100000000000001" customHeight="1">
      <c r="B127" s="1278"/>
      <c r="C127" s="1285" t="s">
        <v>1031</v>
      </c>
      <c r="D127" s="1280">
        <v>741.47266227</v>
      </c>
      <c r="E127" s="1280">
        <v>9.7704462200000002</v>
      </c>
      <c r="F127" s="1281">
        <v>0.8397</v>
      </c>
      <c r="G127" s="1280">
        <v>749.67647461000001</v>
      </c>
      <c r="H127" s="1282">
        <v>1.41E-2</v>
      </c>
      <c r="I127" s="1280">
        <v>88776</v>
      </c>
      <c r="J127" s="1282">
        <v>0.25919999999999999</v>
      </c>
      <c r="K127" s="1283">
        <v>0</v>
      </c>
      <c r="L127" s="1280">
        <v>239.03520649000001</v>
      </c>
      <c r="M127" s="1284">
        <v>0.31885115057712321</v>
      </c>
      <c r="N127" s="1280">
        <v>2.8423301200000002</v>
      </c>
      <c r="O127" s="1280">
        <v>-9.2439978499999995</v>
      </c>
      <c r="Q127" s="1300"/>
      <c r="R127" s="1300"/>
      <c r="S127" s="1300"/>
      <c r="T127" s="1300"/>
      <c r="U127" s="1300"/>
      <c r="V127" s="1300"/>
      <c r="W127" s="1300"/>
      <c r="X127" s="1300"/>
      <c r="Y127" s="1300"/>
      <c r="Z127" s="1300"/>
      <c r="AA127" s="1300"/>
      <c r="AB127" s="1300"/>
      <c r="AC127" s="1300"/>
      <c r="AD127" s="1300"/>
      <c r="AE127" s="1300"/>
      <c r="AF127" s="1300"/>
    </row>
    <row r="128" spans="2:32" s="480" customFormat="1" ht="20.100000000000001" customHeight="1">
      <c r="B128" s="1278"/>
      <c r="C128" s="1279" t="s">
        <v>1041</v>
      </c>
      <c r="D128" s="1280">
        <v>567.22405389999994</v>
      </c>
      <c r="E128" s="1280">
        <v>8.7391949100000001</v>
      </c>
      <c r="F128" s="1281">
        <v>0.86</v>
      </c>
      <c r="G128" s="1280">
        <v>574.74009563000004</v>
      </c>
      <c r="H128" s="1282">
        <v>1.17E-2</v>
      </c>
      <c r="I128" s="1280">
        <v>67361</v>
      </c>
      <c r="J128" s="1282">
        <v>0.2571</v>
      </c>
      <c r="K128" s="1283">
        <v>0</v>
      </c>
      <c r="L128" s="1280">
        <v>172.48088809000001</v>
      </c>
      <c r="M128" s="1284">
        <v>0.30010241046596109</v>
      </c>
      <c r="N128" s="1280">
        <v>1.78938789</v>
      </c>
      <c r="O128" s="1280">
        <v>-5.7898391699999996</v>
      </c>
      <c r="Q128" s="1300"/>
      <c r="R128" s="1300"/>
      <c r="S128" s="1300"/>
      <c r="T128" s="1300"/>
      <c r="U128" s="1300"/>
      <c r="V128" s="1300"/>
      <c r="W128" s="1300"/>
      <c r="X128" s="1300"/>
      <c r="Y128" s="1300"/>
      <c r="Z128" s="1300"/>
      <c r="AA128" s="1300"/>
      <c r="AB128" s="1300"/>
      <c r="AC128" s="1300"/>
      <c r="AD128" s="1300"/>
      <c r="AE128" s="1300"/>
      <c r="AF128" s="1300"/>
    </row>
    <row r="129" spans="2:32" s="480" customFormat="1" ht="20.100000000000001" customHeight="1">
      <c r="B129" s="1278"/>
      <c r="C129" s="1279" t="s">
        <v>1042</v>
      </c>
      <c r="D129" s="1280">
        <v>174.24860837</v>
      </c>
      <c r="E129" s="1280">
        <v>1.03125131</v>
      </c>
      <c r="F129" s="1281">
        <v>0.66690000000000005</v>
      </c>
      <c r="G129" s="1280">
        <v>174.93637898</v>
      </c>
      <c r="H129" s="1282">
        <v>2.1999999999999999E-2</v>
      </c>
      <c r="I129" s="1280">
        <v>21415</v>
      </c>
      <c r="J129" s="1282">
        <v>0.26600000000000001</v>
      </c>
      <c r="K129" s="1283">
        <v>0</v>
      </c>
      <c r="L129" s="1280">
        <v>66.5543184</v>
      </c>
      <c r="M129" s="1284">
        <v>0.38044870248291224</v>
      </c>
      <c r="N129" s="1280">
        <v>1.05294223</v>
      </c>
      <c r="O129" s="1280">
        <v>-3.4541586899999999</v>
      </c>
      <c r="Q129" s="1300"/>
      <c r="R129" s="1300"/>
      <c r="S129" s="1300"/>
      <c r="T129" s="1300"/>
      <c r="U129" s="1300"/>
      <c r="V129" s="1300"/>
      <c r="W129" s="1300"/>
      <c r="X129" s="1300"/>
      <c r="Y129" s="1300"/>
      <c r="Z129" s="1300"/>
      <c r="AA129" s="1300"/>
      <c r="AB129" s="1300"/>
      <c r="AC129" s="1300"/>
      <c r="AD129" s="1300"/>
      <c r="AE129" s="1300"/>
      <c r="AF129" s="1300"/>
    </row>
    <row r="130" spans="2:32" s="480" customFormat="1" ht="20.100000000000001" customHeight="1">
      <c r="B130" s="1278"/>
      <c r="C130" s="1285" t="s">
        <v>1032</v>
      </c>
      <c r="D130" s="1280">
        <v>292.57264366999999</v>
      </c>
      <c r="E130" s="1280">
        <v>1.3899247299999999</v>
      </c>
      <c r="F130" s="1281">
        <v>0.33960000000000001</v>
      </c>
      <c r="G130" s="1280">
        <v>293.04461431999999</v>
      </c>
      <c r="H130" s="1282">
        <v>4.7500000000000001E-2</v>
      </c>
      <c r="I130" s="1280">
        <v>39172</v>
      </c>
      <c r="J130" s="1282">
        <v>0.27450000000000002</v>
      </c>
      <c r="K130" s="1283">
        <v>0</v>
      </c>
      <c r="L130" s="1280">
        <v>128.35283921999999</v>
      </c>
      <c r="M130" s="1284">
        <v>0.43799760496482204</v>
      </c>
      <c r="N130" s="1280">
        <v>3.9635561299999997</v>
      </c>
      <c r="O130" s="1280">
        <v>-9.9841443499999993</v>
      </c>
      <c r="Q130" s="1300"/>
      <c r="R130" s="1300"/>
      <c r="S130" s="1300"/>
      <c r="T130" s="1300"/>
      <c r="U130" s="1300"/>
      <c r="V130" s="1300"/>
      <c r="W130" s="1300"/>
      <c r="X130" s="1300"/>
      <c r="Y130" s="1300"/>
      <c r="Z130" s="1300"/>
      <c r="AA130" s="1300"/>
      <c r="AB130" s="1300"/>
      <c r="AC130" s="1300"/>
      <c r="AD130" s="1300"/>
      <c r="AE130" s="1300"/>
      <c r="AF130" s="1300"/>
    </row>
    <row r="131" spans="2:32" s="480" customFormat="1" ht="20.100000000000001" customHeight="1">
      <c r="B131" s="1278"/>
      <c r="C131" s="1279" t="s">
        <v>1043</v>
      </c>
      <c r="D131" s="1280">
        <v>199.42192391</v>
      </c>
      <c r="E131" s="1280">
        <v>0.91222183999999995</v>
      </c>
      <c r="F131" s="1281">
        <v>0.35720000000000002</v>
      </c>
      <c r="G131" s="1280">
        <v>199.74777369</v>
      </c>
      <c r="H131" s="1282">
        <v>3.6799999999999999E-2</v>
      </c>
      <c r="I131" s="1280">
        <v>26502</v>
      </c>
      <c r="J131" s="1282">
        <v>0.27100000000000002</v>
      </c>
      <c r="K131" s="1283">
        <v>0</v>
      </c>
      <c r="L131" s="1280">
        <v>83.994578560000008</v>
      </c>
      <c r="M131" s="1284">
        <v>0.42050320265574526</v>
      </c>
      <c r="N131" s="1280">
        <v>2.0527939100000001</v>
      </c>
      <c r="O131" s="1280">
        <v>-5.3450801399999994</v>
      </c>
      <c r="Q131" s="1300"/>
      <c r="R131" s="1300"/>
      <c r="S131" s="1300"/>
      <c r="T131" s="1300"/>
      <c r="U131" s="1300"/>
      <c r="V131" s="1300"/>
      <c r="W131" s="1300"/>
      <c r="X131" s="1300"/>
      <c r="Y131" s="1300"/>
      <c r="Z131" s="1300"/>
      <c r="AA131" s="1300"/>
      <c r="AB131" s="1300"/>
      <c r="AC131" s="1300"/>
      <c r="AD131" s="1300"/>
      <c r="AE131" s="1300"/>
      <c r="AF131" s="1300"/>
    </row>
    <row r="132" spans="2:32" s="480" customFormat="1" ht="20.100000000000001" customHeight="1">
      <c r="B132" s="1278"/>
      <c r="C132" s="1279" t="s">
        <v>1044</v>
      </c>
      <c r="D132" s="1280">
        <v>93.150719760000001</v>
      </c>
      <c r="E132" s="1280">
        <v>0.47770288999999999</v>
      </c>
      <c r="F132" s="1281">
        <v>0.30590000000000001</v>
      </c>
      <c r="G132" s="1280">
        <v>93.296840629999991</v>
      </c>
      <c r="H132" s="1282">
        <v>7.0300000000000001E-2</v>
      </c>
      <c r="I132" s="1280">
        <v>12670</v>
      </c>
      <c r="J132" s="1282">
        <v>0.28189999999999998</v>
      </c>
      <c r="K132" s="1283">
        <v>0</v>
      </c>
      <c r="L132" s="1280">
        <v>44.358260659999999</v>
      </c>
      <c r="M132" s="1284">
        <v>0.47545297740485776</v>
      </c>
      <c r="N132" s="1280">
        <v>1.9107622200000001</v>
      </c>
      <c r="O132" s="1280">
        <v>-4.6390642099999999</v>
      </c>
      <c r="Q132" s="1300"/>
      <c r="R132" s="1300"/>
      <c r="S132" s="1300"/>
      <c r="T132" s="1300"/>
      <c r="U132" s="1300"/>
      <c r="V132" s="1300"/>
      <c r="W132" s="1300"/>
      <c r="X132" s="1300"/>
      <c r="Y132" s="1300"/>
      <c r="Z132" s="1300"/>
      <c r="AA132" s="1300"/>
      <c r="AB132" s="1300"/>
      <c r="AC132" s="1300"/>
      <c r="AD132" s="1300"/>
      <c r="AE132" s="1300"/>
      <c r="AF132" s="1300"/>
    </row>
    <row r="133" spans="2:32" s="480" customFormat="1" ht="20.100000000000001" customHeight="1">
      <c r="B133" s="1278"/>
      <c r="C133" s="1285" t="s">
        <v>1033</v>
      </c>
      <c r="D133" s="1280">
        <v>130.27850484999999</v>
      </c>
      <c r="E133" s="1280">
        <v>0.95019306999999997</v>
      </c>
      <c r="F133" s="1281">
        <v>0.48680000000000001</v>
      </c>
      <c r="G133" s="1280">
        <v>130.74107893000001</v>
      </c>
      <c r="H133" s="1282">
        <v>0.29310000000000003</v>
      </c>
      <c r="I133" s="1280">
        <v>19354</v>
      </c>
      <c r="J133" s="1282">
        <v>0.30430000000000001</v>
      </c>
      <c r="K133" s="1283">
        <v>0</v>
      </c>
      <c r="L133" s="1280">
        <v>93.41519009000001</v>
      </c>
      <c r="M133" s="1284">
        <v>0.71450527144582743</v>
      </c>
      <c r="N133" s="1280">
        <v>12.623880880000002</v>
      </c>
      <c r="O133" s="1280">
        <v>-21.536631530000001</v>
      </c>
      <c r="Q133" s="1300"/>
      <c r="R133" s="1300"/>
      <c r="S133" s="1300"/>
      <c r="T133" s="1300"/>
      <c r="U133" s="1300"/>
      <c r="V133" s="1300"/>
      <c r="W133" s="1300"/>
      <c r="X133" s="1300"/>
      <c r="Y133" s="1300"/>
      <c r="Z133" s="1300"/>
      <c r="AA133" s="1300"/>
      <c r="AB133" s="1300"/>
      <c r="AC133" s="1300"/>
      <c r="AD133" s="1300"/>
      <c r="AE133" s="1300"/>
      <c r="AF133" s="1300"/>
    </row>
    <row r="134" spans="2:32" s="480" customFormat="1" ht="20.100000000000001" customHeight="1">
      <c r="B134" s="1278"/>
      <c r="C134" s="1279" t="s">
        <v>1045</v>
      </c>
      <c r="D134" s="1280">
        <v>42.77669659</v>
      </c>
      <c r="E134" s="1280">
        <v>0.75479061000000003</v>
      </c>
      <c r="F134" s="1281">
        <v>0.51949999999999996</v>
      </c>
      <c r="G134" s="1280">
        <v>43.168834450000006</v>
      </c>
      <c r="H134" s="1282">
        <v>0.12609999999999999</v>
      </c>
      <c r="I134" s="1280">
        <v>5640</v>
      </c>
      <c r="J134" s="1282">
        <v>0.26379999999999998</v>
      </c>
      <c r="K134" s="1283">
        <v>0</v>
      </c>
      <c r="L134" s="1280">
        <v>22.410682550000001</v>
      </c>
      <c r="M134" s="1284">
        <v>0.51914032045403069</v>
      </c>
      <c r="N134" s="1280">
        <v>1.4185035100000001</v>
      </c>
      <c r="O134" s="1280">
        <v>-5.0080635400000002</v>
      </c>
      <c r="Q134" s="1300"/>
      <c r="R134" s="1300"/>
      <c r="S134" s="1300"/>
      <c r="T134" s="1300"/>
      <c r="U134" s="1300"/>
      <c r="V134" s="1300"/>
      <c r="W134" s="1300"/>
      <c r="X134" s="1300"/>
      <c r="Y134" s="1300"/>
      <c r="Z134" s="1300"/>
      <c r="AA134" s="1300"/>
      <c r="AB134" s="1300"/>
      <c r="AC134" s="1300"/>
      <c r="AD134" s="1300"/>
      <c r="AE134" s="1300"/>
      <c r="AF134" s="1300"/>
    </row>
    <row r="135" spans="2:32" s="480" customFormat="1" ht="20.100000000000001" customHeight="1">
      <c r="B135" s="1278"/>
      <c r="C135" s="1279" t="s">
        <v>1046</v>
      </c>
      <c r="D135" s="1280">
        <v>58.802288969999999</v>
      </c>
      <c r="E135" s="1280">
        <v>0.15139920999999998</v>
      </c>
      <c r="F135" s="1281">
        <v>0.35189999999999999</v>
      </c>
      <c r="G135" s="1280">
        <v>58.855559740000004</v>
      </c>
      <c r="H135" s="1282">
        <v>0.25330000000000003</v>
      </c>
      <c r="I135" s="1280">
        <v>9516</v>
      </c>
      <c r="J135" s="1282">
        <v>0.3211</v>
      </c>
      <c r="K135" s="1283">
        <v>0</v>
      </c>
      <c r="L135" s="1280">
        <v>49.98679147</v>
      </c>
      <c r="M135" s="1284">
        <v>0.84931299083419431</v>
      </c>
      <c r="N135" s="1280">
        <v>4.93258536</v>
      </c>
      <c r="O135" s="1280">
        <v>-7.6416999000000008</v>
      </c>
      <c r="Q135" s="1300"/>
      <c r="R135" s="1300"/>
      <c r="S135" s="1300"/>
      <c r="T135" s="1300"/>
      <c r="U135" s="1300"/>
      <c r="V135" s="1300"/>
      <c r="W135" s="1300"/>
      <c r="X135" s="1300"/>
      <c r="Y135" s="1300"/>
      <c r="Z135" s="1300"/>
      <c r="AA135" s="1300"/>
      <c r="AB135" s="1300"/>
      <c r="AC135" s="1300"/>
      <c r="AD135" s="1300"/>
      <c r="AE135" s="1300"/>
      <c r="AF135" s="1300"/>
    </row>
    <row r="136" spans="2:32" s="480" customFormat="1" ht="20.100000000000001" customHeight="1">
      <c r="B136" s="1278"/>
      <c r="C136" s="1279" t="s">
        <v>1047</v>
      </c>
      <c r="D136" s="1280">
        <v>28.699519289999998</v>
      </c>
      <c r="E136" s="1280">
        <v>4.4003250000000001E-2</v>
      </c>
      <c r="F136" s="1281">
        <v>0.3901</v>
      </c>
      <c r="G136" s="1280">
        <v>28.716684739999998</v>
      </c>
      <c r="H136" s="1282">
        <v>0.62560000000000004</v>
      </c>
      <c r="I136" s="1280">
        <v>4198</v>
      </c>
      <c r="J136" s="1282">
        <v>0.33100000000000002</v>
      </c>
      <c r="K136" s="1283">
        <v>0</v>
      </c>
      <c r="L136" s="1280">
        <v>21.01771608</v>
      </c>
      <c r="M136" s="1284">
        <v>0.7318991126689508</v>
      </c>
      <c r="N136" s="1280">
        <v>6.2727920099999999</v>
      </c>
      <c r="O136" s="1280">
        <v>-8.8868680900000001</v>
      </c>
      <c r="Q136" s="1300"/>
      <c r="R136" s="1300"/>
      <c r="S136" s="1300"/>
      <c r="T136" s="1300"/>
      <c r="U136" s="1300"/>
      <c r="V136" s="1300"/>
      <c r="W136" s="1300"/>
      <c r="X136" s="1300"/>
      <c r="Y136" s="1300"/>
      <c r="Z136" s="1300"/>
      <c r="AA136" s="1300"/>
      <c r="AB136" s="1300"/>
      <c r="AC136" s="1300"/>
      <c r="AD136" s="1300"/>
      <c r="AE136" s="1300"/>
      <c r="AF136" s="1300"/>
    </row>
    <row r="137" spans="2:32" s="480" customFormat="1" ht="20.100000000000001" customHeight="1">
      <c r="B137" s="1286"/>
      <c r="C137" s="1287" t="s">
        <v>1034</v>
      </c>
      <c r="D137" s="1288">
        <v>94.429046880000001</v>
      </c>
      <c r="E137" s="1288">
        <v>2.0925488699999999</v>
      </c>
      <c r="F137" s="1289">
        <v>0.25619999999999998</v>
      </c>
      <c r="G137" s="1288">
        <v>94.965054030000005</v>
      </c>
      <c r="H137" s="1290">
        <v>1</v>
      </c>
      <c r="I137" s="1288">
        <v>12299</v>
      </c>
      <c r="J137" s="1290">
        <v>0.39029999999999998</v>
      </c>
      <c r="K137" s="1291">
        <v>0</v>
      </c>
      <c r="L137" s="1288">
        <v>43.933527859999998</v>
      </c>
      <c r="M137" s="1292">
        <v>0.46262836691611997</v>
      </c>
      <c r="N137" s="1288">
        <v>44.469589670000005</v>
      </c>
      <c r="O137" s="1288">
        <v>-45.641391929999998</v>
      </c>
      <c r="Q137" s="1300"/>
      <c r="R137" s="1300"/>
      <c r="S137" s="1300"/>
      <c r="T137" s="1300"/>
      <c r="U137" s="1300"/>
      <c r="V137" s="1300"/>
      <c r="W137" s="1300"/>
      <c r="X137" s="1300"/>
      <c r="Y137" s="1300"/>
      <c r="Z137" s="1300"/>
      <c r="AA137" s="1300"/>
      <c r="AB137" s="1300"/>
      <c r="AC137" s="1300"/>
      <c r="AD137" s="1300"/>
      <c r="AE137" s="1300"/>
      <c r="AF137" s="1300"/>
    </row>
    <row r="138" spans="2:32" s="157" customFormat="1" ht="21.95" customHeight="1" thickBot="1">
      <c r="B138" s="2047" t="s">
        <v>1053</v>
      </c>
      <c r="C138" s="2047"/>
      <c r="D138" s="1293">
        <v>2309.38536449</v>
      </c>
      <c r="E138" s="1293">
        <v>77.54906668000001</v>
      </c>
      <c r="F138" s="1294">
        <v>0.89320560976180141</v>
      </c>
      <c r="G138" s="1293">
        <v>2378.7607061900003</v>
      </c>
      <c r="H138" s="1299">
        <v>6.7970319511573271E-2</v>
      </c>
      <c r="I138" s="1293">
        <v>259381</v>
      </c>
      <c r="J138" s="1299">
        <v>0.25103741207622626</v>
      </c>
      <c r="K138" s="1296">
        <v>0</v>
      </c>
      <c r="L138" s="1293">
        <v>657.59231125999997</v>
      </c>
      <c r="M138" s="1297">
        <v>0.27644323766943696</v>
      </c>
      <c r="N138" s="1293">
        <v>64.842741220000008</v>
      </c>
      <c r="O138" s="1293">
        <v>-90.675894409999998</v>
      </c>
      <c r="Q138" s="1301"/>
      <c r="R138" s="1301"/>
      <c r="S138" s="1301"/>
      <c r="T138" s="1301"/>
      <c r="U138" s="1301"/>
      <c r="V138" s="1301"/>
      <c r="W138" s="1301"/>
      <c r="X138" s="1301"/>
      <c r="Y138" s="1301"/>
      <c r="Z138" s="1301"/>
      <c r="AA138" s="1301"/>
      <c r="AB138" s="1301"/>
      <c r="AC138" s="1301"/>
      <c r="AD138" s="1301"/>
      <c r="AE138" s="1301"/>
      <c r="AF138" s="1301"/>
    </row>
    <row r="139" spans="2:32" s="157" customFormat="1" ht="21.95" customHeight="1" thickBot="1">
      <c r="B139" s="2048" t="s">
        <v>1058</v>
      </c>
      <c r="C139" s="2048"/>
      <c r="D139" s="1302">
        <v>39679.967006499995</v>
      </c>
      <c r="E139" s="1302">
        <v>10559.201279829998</v>
      </c>
      <c r="F139" s="1303">
        <v>0.5876164285915636</v>
      </c>
      <c r="G139" s="1302">
        <v>45887.059933309996</v>
      </c>
      <c r="H139" s="1304">
        <v>4.1952948979440297E-2</v>
      </c>
      <c r="I139" s="1302">
        <v>2099967</v>
      </c>
      <c r="J139" s="1304">
        <v>0.27495715135162613</v>
      </c>
      <c r="K139" s="1305">
        <v>0.6471585063152081</v>
      </c>
      <c r="L139" s="1302">
        <v>14162.786773819998</v>
      </c>
      <c r="M139" s="1306">
        <v>0.30864445868625051</v>
      </c>
      <c r="N139" s="1302">
        <v>878.00870356999997</v>
      </c>
      <c r="O139" s="1302">
        <v>-969.1884035600001</v>
      </c>
      <c r="Q139" s="1301"/>
      <c r="R139" s="1301"/>
      <c r="S139" s="1301"/>
      <c r="T139" s="1301"/>
      <c r="U139" s="1301"/>
      <c r="V139" s="1301"/>
      <c r="W139" s="1301"/>
      <c r="X139" s="1301"/>
      <c r="Y139" s="1301"/>
      <c r="Z139" s="1301"/>
      <c r="AA139" s="1301"/>
      <c r="AB139" s="1301"/>
      <c r="AC139" s="1301"/>
      <c r="AD139" s="1301"/>
      <c r="AE139" s="1301"/>
      <c r="AF139" s="1301"/>
    </row>
    <row r="140" spans="2:32" s="11" customFormat="1" ht="20.100000000000001" customHeight="1">
      <c r="F140" s="733"/>
      <c r="H140" s="734"/>
      <c r="J140" s="737"/>
      <c r="K140" s="739"/>
      <c r="M140" s="734"/>
    </row>
    <row r="141" spans="2:32" ht="20.100000000000001" customHeight="1"/>
    <row r="142" spans="2:32">
      <c r="D142" s="378"/>
    </row>
  </sheetData>
  <mergeCells count="16">
    <mergeCell ref="B119:C119"/>
    <mergeCell ref="B120:E120"/>
    <mergeCell ref="B138:C138"/>
    <mergeCell ref="B139:C139"/>
    <mergeCell ref="B62:C62"/>
    <mergeCell ref="B63:E63"/>
    <mergeCell ref="B81:C81"/>
    <mergeCell ref="B82:E82"/>
    <mergeCell ref="B100:C100"/>
    <mergeCell ref="B101:E101"/>
    <mergeCell ref="B44:E44"/>
    <mergeCell ref="B4:B5"/>
    <mergeCell ref="B6:E6"/>
    <mergeCell ref="B24:C24"/>
    <mergeCell ref="B25:E25"/>
    <mergeCell ref="B43:C43"/>
  </mergeCells>
  <hyperlinks>
    <hyperlink ref="Q2" location="Índice!A1" display="Voltar ao Índice" xr:uid="{EF2F0E54-7544-4044-A7CF-B39341A0211D}"/>
  </hyperlinks>
  <pageMargins left="0.70866141732283472" right="0.70866141732283472" top="0.74803149606299213" bottom="0.74803149606299213" header="0.31496062992125984" footer="0.31496062992125984"/>
  <pageSetup paperSize="9" scale="61" fitToHeight="0" orientation="landscape" r:id="rId1"/>
  <headerFooter>
    <oddHeader>&amp;CPT
Anexo XXI</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0F57F-0FEA-4FE9-BD29-D1A14101AA36}">
  <sheetPr>
    <tabColor theme="6" tint="0.79998168889431442"/>
    <pageSetUpPr fitToPage="1"/>
  </sheetPr>
  <dimension ref="B1:Q84"/>
  <sheetViews>
    <sheetView showGridLines="0" zoomScale="90" zoomScaleNormal="90" zoomScalePageLayoutView="60" workbookViewId="0">
      <selection activeCell="N4" sqref="N4"/>
    </sheetView>
  </sheetViews>
  <sheetFormatPr defaultColWidth="9" defaultRowHeight="18"/>
  <cols>
    <col min="1" max="1" width="4.7109375" style="3" customWidth="1"/>
    <col min="2" max="2" width="9" style="3"/>
    <col min="3" max="3" width="94.7109375" style="3" customWidth="1"/>
    <col min="4" max="6" width="16.7109375" style="3" customWidth="1"/>
    <col min="7" max="7" width="28.42578125" style="3" customWidth="1"/>
    <col min="8" max="8" width="14.5703125" style="3" customWidth="1"/>
    <col min="9" max="9" width="13.140625" style="3" customWidth="1"/>
    <col min="10" max="16384" width="9" style="3"/>
  </cols>
  <sheetData>
    <row r="1" spans="2:17" ht="37.5" customHeight="1">
      <c r="B1" s="1126" t="s">
        <v>102</v>
      </c>
      <c r="C1" s="1126"/>
      <c r="D1" s="1126"/>
      <c r="E1" s="1126"/>
      <c r="F1" s="1126"/>
      <c r="I1" s="5" t="s">
        <v>889</v>
      </c>
    </row>
    <row r="2" spans="2:17" ht="18" customHeight="1">
      <c r="B2" s="1987" t="s">
        <v>1923</v>
      </c>
      <c r="C2" s="1987"/>
      <c r="D2" s="1987"/>
      <c r="E2" s="1987"/>
      <c r="F2" s="1987"/>
    </row>
    <row r="4" spans="2:17" s="168" customFormat="1" ht="81.75" customHeight="1">
      <c r="B4" s="540"/>
      <c r="C4" s="811"/>
      <c r="D4" s="541" t="s">
        <v>1398</v>
      </c>
      <c r="E4" s="541" t="s">
        <v>1399</v>
      </c>
      <c r="F4" s="1988" t="s">
        <v>1400</v>
      </c>
    </row>
    <row r="5" spans="2:17" s="168" customFormat="1" ht="50.25" customHeight="1" thickBot="1">
      <c r="B5" s="542"/>
      <c r="C5" s="1127"/>
      <c r="D5" s="703" t="s">
        <v>1966</v>
      </c>
      <c r="E5" s="703" t="s">
        <v>1966</v>
      </c>
      <c r="F5" s="1989"/>
    </row>
    <row r="6" spans="2:17" s="168" customFormat="1" ht="20.25" hidden="1" customHeight="1">
      <c r="B6" s="1983" t="s">
        <v>1401</v>
      </c>
      <c r="C6" s="1983"/>
      <c r="D6" s="1983"/>
      <c r="E6" s="1983"/>
      <c r="F6" s="1983"/>
    </row>
    <row r="7" spans="2:17" s="185" customFormat="1" ht="20.100000000000001" hidden="1" customHeight="1">
      <c r="B7" s="1132">
        <v>1</v>
      </c>
      <c r="C7" s="1132" t="s">
        <v>1402</v>
      </c>
      <c r="D7" s="1133">
        <v>5589.0302455500005</v>
      </c>
      <c r="E7" s="1134">
        <v>5589.0302455500005</v>
      </c>
      <c r="F7" s="1134"/>
      <c r="P7" s="1128"/>
      <c r="Q7" s="1128"/>
    </row>
    <row r="8" spans="2:17" s="185" customFormat="1" ht="20.100000000000001" hidden="1" customHeight="1">
      <c r="B8" s="491">
        <v>2</v>
      </c>
      <c r="C8" s="491" t="s">
        <v>1403</v>
      </c>
      <c r="D8" s="1135">
        <v>251.15724249999997</v>
      </c>
      <c r="E8" s="1136">
        <v>250.91851322000005</v>
      </c>
      <c r="F8" s="1136"/>
      <c r="P8" s="1128"/>
      <c r="Q8" s="1128"/>
    </row>
    <row r="9" spans="2:17" s="185" customFormat="1" ht="20.100000000000001" hidden="1" customHeight="1">
      <c r="B9" s="491">
        <v>3</v>
      </c>
      <c r="C9" s="491" t="s">
        <v>1404</v>
      </c>
      <c r="D9" s="1135"/>
      <c r="E9" s="1136"/>
      <c r="F9" s="1136"/>
      <c r="P9" s="1128"/>
      <c r="Q9" s="1128"/>
    </row>
    <row r="10" spans="2:17" s="185" customFormat="1" ht="20.100000000000001" hidden="1" customHeight="1">
      <c r="B10" s="491">
        <v>4</v>
      </c>
      <c r="C10" s="491" t="s">
        <v>1405</v>
      </c>
      <c r="D10" s="1135">
        <v>797.53541772000017</v>
      </c>
      <c r="E10" s="1136">
        <v>795.62197675000016</v>
      </c>
      <c r="F10" s="1136"/>
      <c r="P10" s="1128"/>
      <c r="Q10" s="1128"/>
    </row>
    <row r="11" spans="2:17" s="185" customFormat="1" ht="20.100000000000001" hidden="1" customHeight="1">
      <c r="B11" s="491">
        <v>5</v>
      </c>
      <c r="C11" s="491" t="s">
        <v>1406</v>
      </c>
      <c r="D11" s="1135">
        <v>53907.058378330024</v>
      </c>
      <c r="E11" s="1136">
        <v>53907.249697020023</v>
      </c>
      <c r="F11" s="1136"/>
      <c r="P11" s="1128"/>
      <c r="Q11" s="1128"/>
    </row>
    <row r="12" spans="2:17" s="185" customFormat="1" ht="20.100000000000001" hidden="1" customHeight="1">
      <c r="B12" s="491"/>
      <c r="C12" s="491" t="s">
        <v>1407</v>
      </c>
      <c r="D12" s="1135"/>
      <c r="E12" s="1136"/>
      <c r="F12" s="1136"/>
      <c r="P12" s="1128"/>
      <c r="Q12" s="1128"/>
    </row>
    <row r="13" spans="2:17" s="185" customFormat="1" ht="20.100000000000001" hidden="1" customHeight="1">
      <c r="B13" s="491"/>
      <c r="C13" s="491" t="s">
        <v>1408</v>
      </c>
      <c r="D13" s="1135"/>
      <c r="E13" s="1136">
        <v>58.8</v>
      </c>
      <c r="F13" s="1136">
        <v>55</v>
      </c>
      <c r="P13" s="1128"/>
      <c r="Q13" s="1128"/>
    </row>
    <row r="14" spans="2:17" s="185" customFormat="1" ht="20.100000000000001" hidden="1" customHeight="1">
      <c r="B14" s="491">
        <v>6</v>
      </c>
      <c r="C14" s="491" t="s">
        <v>1409</v>
      </c>
      <c r="D14" s="1135">
        <v>21345.171491000008</v>
      </c>
      <c r="E14" s="1136">
        <v>21345.171491000008</v>
      </c>
      <c r="F14" s="1136"/>
      <c r="P14" s="1128"/>
      <c r="Q14" s="1128"/>
    </row>
    <row r="15" spans="2:17" s="185" customFormat="1" ht="20.100000000000001" hidden="1" customHeight="1">
      <c r="B15" s="491">
        <v>7</v>
      </c>
      <c r="C15" s="491" t="s">
        <v>1410</v>
      </c>
      <c r="D15" s="1135"/>
      <c r="E15" s="1136"/>
      <c r="F15" s="1136"/>
      <c r="P15" s="1128"/>
      <c r="Q15" s="1128"/>
    </row>
    <row r="16" spans="2:17" s="185" customFormat="1" ht="20.100000000000001" hidden="1" customHeight="1">
      <c r="B16" s="491">
        <v>8</v>
      </c>
      <c r="C16" s="491" t="s">
        <v>1411</v>
      </c>
      <c r="D16" s="1135">
        <v>1676.2936329799998</v>
      </c>
      <c r="E16" s="1136">
        <v>1676.2936329799998</v>
      </c>
      <c r="F16" s="1136"/>
      <c r="P16" s="1128"/>
      <c r="Q16" s="1128"/>
    </row>
    <row r="17" spans="2:17" s="185" customFormat="1" ht="20.100000000000001" hidden="1" customHeight="1">
      <c r="B17" s="491">
        <v>9</v>
      </c>
      <c r="C17" s="491" t="s">
        <v>1412</v>
      </c>
      <c r="D17" s="1135"/>
      <c r="E17" s="1135"/>
      <c r="F17" s="1136"/>
      <c r="P17" s="1128"/>
      <c r="Q17" s="1128"/>
    </row>
    <row r="18" spans="2:17" s="185" customFormat="1" ht="20.100000000000001" hidden="1" customHeight="1">
      <c r="B18" s="491"/>
      <c r="C18" s="1137" t="s">
        <v>1413</v>
      </c>
      <c r="D18" s="1135">
        <v>355.21014343999991</v>
      </c>
      <c r="E18" s="1136">
        <v>556.10602493000022</v>
      </c>
      <c r="F18" s="1136"/>
      <c r="P18" s="1128"/>
      <c r="Q18" s="1128"/>
    </row>
    <row r="19" spans="2:17" s="185" customFormat="1" ht="20.100000000000001" hidden="1" customHeight="1">
      <c r="B19" s="491">
        <v>10</v>
      </c>
      <c r="C19" s="491" t="s">
        <v>1414</v>
      </c>
      <c r="D19" s="1135"/>
      <c r="E19" s="1136"/>
      <c r="F19" s="1136"/>
      <c r="P19" s="1128"/>
      <c r="Q19" s="1128"/>
    </row>
    <row r="20" spans="2:17" s="185" customFormat="1" ht="20.100000000000001" hidden="1" customHeight="1">
      <c r="B20" s="491"/>
      <c r="C20" s="1137" t="s">
        <v>1415</v>
      </c>
      <c r="D20" s="1135">
        <v>121.00214743000001</v>
      </c>
      <c r="E20" s="1136">
        <v>121.00214743000001</v>
      </c>
      <c r="F20" s="1136"/>
      <c r="P20" s="1128"/>
      <c r="Q20" s="1128"/>
    </row>
    <row r="21" spans="2:17" s="185" customFormat="1" ht="20.100000000000001" hidden="1" customHeight="1">
      <c r="B21" s="491">
        <v>11</v>
      </c>
      <c r="C21" s="491" t="s">
        <v>1416</v>
      </c>
      <c r="D21" s="1135"/>
      <c r="E21" s="1136"/>
      <c r="F21" s="1136"/>
      <c r="P21" s="1128"/>
      <c r="Q21" s="1128"/>
    </row>
    <row r="22" spans="2:17" s="185" customFormat="1" ht="20.100000000000001" hidden="1" customHeight="1">
      <c r="B22" s="491"/>
      <c r="C22" s="1137" t="s">
        <v>1417</v>
      </c>
      <c r="D22" s="1135">
        <v>12898.966252890001</v>
      </c>
      <c r="E22" s="1136">
        <v>12914.090621170002</v>
      </c>
      <c r="F22" s="1136"/>
      <c r="P22" s="1128"/>
      <c r="Q22" s="1128"/>
    </row>
    <row r="23" spans="2:17" s="185" customFormat="1" ht="20.100000000000001" hidden="1" customHeight="1">
      <c r="B23" s="491">
        <v>12</v>
      </c>
      <c r="C23" s="1138" t="s">
        <v>1418</v>
      </c>
      <c r="D23" s="1135"/>
      <c r="E23" s="1136"/>
      <c r="F23" s="1136"/>
      <c r="P23" s="1128"/>
      <c r="Q23" s="1128"/>
    </row>
    <row r="24" spans="2:17" s="185" customFormat="1" ht="20.100000000000001" hidden="1" customHeight="1">
      <c r="B24" s="491">
        <v>13</v>
      </c>
      <c r="C24" s="1138" t="s">
        <v>1419</v>
      </c>
      <c r="D24" s="1135">
        <v>69.349038289999996</v>
      </c>
      <c r="E24" s="1136">
        <v>69.349038289999996</v>
      </c>
      <c r="F24" s="1136"/>
      <c r="P24" s="1128"/>
      <c r="Q24" s="1128"/>
    </row>
    <row r="25" spans="2:17" s="185" customFormat="1" ht="20.100000000000001" hidden="1" customHeight="1">
      <c r="B25" s="491">
        <v>14</v>
      </c>
      <c r="C25" s="1138" t="s">
        <v>1420</v>
      </c>
      <c r="D25" s="1135">
        <v>429.42286645000007</v>
      </c>
      <c r="E25" s="1136">
        <v>370.33952928000002</v>
      </c>
      <c r="F25" s="1136"/>
      <c r="P25" s="1128"/>
      <c r="Q25" s="1128"/>
    </row>
    <row r="26" spans="2:17" s="185" customFormat="1" ht="20.100000000000001" hidden="1" customHeight="1">
      <c r="B26" s="491"/>
      <c r="C26" s="491" t="s">
        <v>1407</v>
      </c>
      <c r="D26" s="1135"/>
      <c r="E26" s="1139"/>
      <c r="F26" s="1136"/>
      <c r="P26" s="1128"/>
      <c r="Q26" s="1128"/>
    </row>
    <row r="27" spans="2:17" s="185" customFormat="1" ht="27" hidden="1" customHeight="1">
      <c r="B27" s="491"/>
      <c r="C27" s="1137" t="s">
        <v>1421</v>
      </c>
      <c r="D27" s="1135"/>
      <c r="E27" s="1136"/>
      <c r="F27" s="1136">
        <v>23</v>
      </c>
      <c r="P27" s="1128"/>
      <c r="Q27" s="1128"/>
    </row>
    <row r="28" spans="2:17" s="185" customFormat="1" ht="20.100000000000001" hidden="1" customHeight="1">
      <c r="B28" s="491"/>
      <c r="C28" s="1137" t="s">
        <v>1422</v>
      </c>
      <c r="D28" s="1135"/>
      <c r="E28" s="1136"/>
      <c r="F28" s="1136" t="s">
        <v>146</v>
      </c>
      <c r="P28" s="1128"/>
      <c r="Q28" s="1128"/>
    </row>
    <row r="29" spans="2:17" s="185" customFormat="1" ht="20.100000000000001" hidden="1" customHeight="1">
      <c r="B29" s="491"/>
      <c r="C29" s="1137" t="s">
        <v>1423</v>
      </c>
      <c r="D29" s="1135"/>
      <c r="E29" s="1136">
        <v>23.355466843129307</v>
      </c>
      <c r="F29" s="1136">
        <v>8</v>
      </c>
      <c r="P29" s="1128"/>
      <c r="Q29" s="1128"/>
    </row>
    <row r="30" spans="2:17" s="185" customFormat="1" ht="20.100000000000001" hidden="1" customHeight="1">
      <c r="B30" s="491">
        <v>15</v>
      </c>
      <c r="C30" s="491" t="s">
        <v>1424</v>
      </c>
      <c r="D30" s="1135">
        <v>45.245268370000005</v>
      </c>
      <c r="E30" s="1140">
        <v>57.418520230000006</v>
      </c>
      <c r="F30" s="1140"/>
      <c r="P30" s="1128"/>
      <c r="Q30" s="1128"/>
    </row>
    <row r="31" spans="2:17" s="185" customFormat="1" ht="20.100000000000001" hidden="1" customHeight="1">
      <c r="B31" s="491">
        <v>16</v>
      </c>
      <c r="C31" s="491" t="s">
        <v>1425</v>
      </c>
      <c r="D31" s="1135">
        <v>24.183325849999996</v>
      </c>
      <c r="E31" s="1140">
        <v>21.352375859999999</v>
      </c>
      <c r="F31" s="1140"/>
      <c r="P31" s="1128"/>
      <c r="Q31" s="1128"/>
    </row>
    <row r="32" spans="2:17" s="185" customFormat="1" ht="20.100000000000001" hidden="1" customHeight="1">
      <c r="B32" s="491">
        <v>17</v>
      </c>
      <c r="C32" s="491" t="s">
        <v>1426</v>
      </c>
      <c r="D32" s="1135">
        <v>619.14524941999889</v>
      </c>
      <c r="E32" s="1140">
        <v>560.02287813999965</v>
      </c>
      <c r="F32" s="1140"/>
      <c r="P32" s="1128"/>
      <c r="Q32" s="1128"/>
    </row>
    <row r="33" spans="2:17" s="185" customFormat="1" ht="20.100000000000001" hidden="1" customHeight="1">
      <c r="B33" s="491">
        <v>18</v>
      </c>
      <c r="C33" s="491" t="s">
        <v>1427</v>
      </c>
      <c r="D33" s="1135">
        <v>275.9697102799999</v>
      </c>
      <c r="E33" s="1136">
        <v>275.96971027999996</v>
      </c>
      <c r="F33" s="1140"/>
      <c r="P33" s="1128"/>
      <c r="Q33" s="1128"/>
    </row>
    <row r="34" spans="2:17" s="185" customFormat="1" ht="20.100000000000001" hidden="1" customHeight="1">
      <c r="B34" s="491"/>
      <c r="C34" s="491" t="s">
        <v>1407</v>
      </c>
      <c r="D34" s="1135"/>
      <c r="E34" s="1136"/>
      <c r="F34" s="1136"/>
      <c r="P34" s="1128"/>
      <c r="Q34" s="1128"/>
    </row>
    <row r="35" spans="2:17" s="185" customFormat="1" ht="27" hidden="1" customHeight="1">
      <c r="B35" s="491"/>
      <c r="C35" s="1137" t="s">
        <v>1428</v>
      </c>
      <c r="D35" s="1135"/>
      <c r="E35" s="1136">
        <v>183.03054649155808</v>
      </c>
      <c r="F35" s="1136">
        <v>8</v>
      </c>
      <c r="H35" s="168"/>
      <c r="I35" s="1129"/>
      <c r="J35" s="1129"/>
      <c r="P35" s="1128"/>
      <c r="Q35" s="1128"/>
    </row>
    <row r="36" spans="2:17" s="185" customFormat="1" ht="20.100000000000001" hidden="1" customHeight="1">
      <c r="B36" s="491">
        <v>19</v>
      </c>
      <c r="C36" s="491" t="s">
        <v>1429</v>
      </c>
      <c r="D36" s="1135">
        <v>21.158829650000005</v>
      </c>
      <c r="E36" s="1136">
        <v>21.157517130000002</v>
      </c>
      <c r="F36" s="1136"/>
      <c r="H36" s="168"/>
      <c r="I36" s="932"/>
      <c r="J36" s="932"/>
      <c r="P36" s="1128"/>
      <c r="Q36" s="1128"/>
    </row>
    <row r="37" spans="2:17" s="185" customFormat="1" ht="20.100000000000001" hidden="1" customHeight="1">
      <c r="B37" s="491">
        <v>20</v>
      </c>
      <c r="C37" s="491" t="s">
        <v>1430</v>
      </c>
      <c r="D37" s="1135">
        <v>2253.4568375600002</v>
      </c>
      <c r="E37" s="1136">
        <v>2247.2722444800002</v>
      </c>
      <c r="F37" s="1136"/>
      <c r="H37" s="168"/>
      <c r="I37" s="932"/>
      <c r="J37" s="932"/>
      <c r="P37" s="1128"/>
      <c r="Q37" s="1128"/>
    </row>
    <row r="38" spans="2:17" s="185" customFormat="1" ht="20.100000000000001" hidden="1" customHeight="1">
      <c r="B38" s="491"/>
      <c r="C38" s="491" t="s">
        <v>1407</v>
      </c>
      <c r="D38" s="1135"/>
      <c r="E38" s="1141"/>
      <c r="F38" s="1141"/>
      <c r="P38" s="1128"/>
      <c r="Q38" s="1128"/>
    </row>
    <row r="39" spans="2:17" s="185" customFormat="1" ht="20.100000000000001" hidden="1" customHeight="1">
      <c r="B39" s="491"/>
      <c r="C39" s="1137" t="s">
        <v>1431</v>
      </c>
      <c r="D39" s="1135"/>
      <c r="E39" s="1136">
        <v>112.65498317000001</v>
      </c>
      <c r="F39" s="1136">
        <v>10</v>
      </c>
      <c r="P39" s="1128"/>
      <c r="Q39" s="1128"/>
    </row>
    <row r="40" spans="2:17" s="185" customFormat="1" ht="20.100000000000001" hidden="1" customHeight="1">
      <c r="B40" s="491"/>
      <c r="C40" s="1137" t="s">
        <v>1432</v>
      </c>
      <c r="D40" s="1135"/>
      <c r="E40" s="1136"/>
      <c r="F40" s="1136">
        <v>21</v>
      </c>
      <c r="P40" s="1128"/>
      <c r="Q40" s="1128"/>
    </row>
    <row r="41" spans="2:17" s="185" customFormat="1" ht="20.100000000000001" hidden="1" customHeight="1">
      <c r="B41" s="491"/>
      <c r="C41" s="1137" t="s">
        <v>1433</v>
      </c>
      <c r="D41" s="1135"/>
      <c r="E41" s="1136"/>
      <c r="F41" s="1136">
        <v>25</v>
      </c>
      <c r="P41" s="1128"/>
      <c r="Q41" s="1128"/>
    </row>
    <row r="42" spans="2:17" s="185" customFormat="1" ht="20.100000000000001" hidden="1" customHeight="1">
      <c r="B42" s="491"/>
      <c r="C42" s="1137" t="s">
        <v>1422</v>
      </c>
      <c r="D42" s="1135"/>
      <c r="E42" s="1136"/>
      <c r="F42" s="1136" t="s">
        <v>146</v>
      </c>
      <c r="P42" s="1128"/>
      <c r="Q42" s="1128"/>
    </row>
    <row r="43" spans="2:17" s="185" customFormat="1" ht="20.100000000000001" hidden="1" customHeight="1">
      <c r="B43" s="491">
        <v>21</v>
      </c>
      <c r="C43" s="491" t="s">
        <v>1077</v>
      </c>
      <c r="D43" s="1135">
        <v>1464.2457391600003</v>
      </c>
      <c r="E43" s="1136">
        <v>1394.6785457399992</v>
      </c>
      <c r="F43" s="1136"/>
      <c r="P43" s="1128"/>
      <c r="Q43" s="1128"/>
    </row>
    <row r="44" spans="2:17" s="185" customFormat="1" ht="20.100000000000001" hidden="1" customHeight="1">
      <c r="B44" s="491"/>
      <c r="C44" s="491" t="s">
        <v>1407</v>
      </c>
      <c r="D44" s="1136"/>
      <c r="E44" s="1141"/>
      <c r="F44" s="1141"/>
      <c r="P44" s="1128"/>
      <c r="Q44" s="1128"/>
    </row>
    <row r="45" spans="2:17" s="185" customFormat="1" ht="20.100000000000001" hidden="1" customHeight="1">
      <c r="B45" s="491"/>
      <c r="C45" s="1137" t="s">
        <v>1434</v>
      </c>
      <c r="D45" s="1136"/>
      <c r="E45" s="1136">
        <v>111.72068087000001</v>
      </c>
      <c r="F45" s="1136">
        <v>15</v>
      </c>
      <c r="P45" s="1128"/>
      <c r="Q45" s="1128"/>
    </row>
    <row r="46" spans="2:17" s="185" customFormat="1" ht="20.100000000000001" hidden="1" customHeight="1">
      <c r="B46" s="491"/>
      <c r="C46" s="1137" t="s">
        <v>1435</v>
      </c>
      <c r="D46" s="1136"/>
      <c r="E46" s="1136">
        <v>30.638138120000001</v>
      </c>
      <c r="F46" s="1136" t="s">
        <v>146</v>
      </c>
      <c r="P46" s="1128"/>
      <c r="Q46" s="1128"/>
    </row>
    <row r="47" spans="2:17" s="545" customFormat="1" ht="20.100000000000001" hidden="1" customHeight="1" thickBot="1">
      <c r="B47" s="1990" t="s">
        <v>1436</v>
      </c>
      <c r="C47" s="1990"/>
      <c r="D47" s="543">
        <v>102143.60181687005</v>
      </c>
      <c r="E47" s="544">
        <v>102173.04470948</v>
      </c>
      <c r="F47" s="544"/>
      <c r="P47" s="1128"/>
      <c r="Q47" s="1128"/>
    </row>
    <row r="48" spans="2:17" s="168" customFormat="1" ht="20.25" customHeight="1">
      <c r="B48" s="1983" t="s">
        <v>1437</v>
      </c>
      <c r="C48" s="1983"/>
      <c r="D48" s="1983"/>
      <c r="E48" s="1983"/>
      <c r="F48" s="1983"/>
      <c r="P48" s="1128"/>
      <c r="Q48" s="1128"/>
    </row>
    <row r="49" spans="2:17" s="935" customFormat="1" ht="20.100000000000001" customHeight="1">
      <c r="B49" s="1132">
        <v>22</v>
      </c>
      <c r="C49" s="1132" t="s">
        <v>1438</v>
      </c>
      <c r="D49" s="1133"/>
      <c r="E49" s="1134"/>
      <c r="F49" s="1134"/>
      <c r="P49" s="1142"/>
      <c r="Q49" s="1142"/>
    </row>
    <row r="50" spans="2:17" s="935" customFormat="1" ht="20.100000000000001" customHeight="1">
      <c r="B50" s="491">
        <v>23</v>
      </c>
      <c r="C50" s="491" t="s">
        <v>1439</v>
      </c>
      <c r="D50" s="1135">
        <v>777.71854881000002</v>
      </c>
      <c r="E50" s="1136">
        <v>777.71836411000027</v>
      </c>
      <c r="F50" s="1136"/>
      <c r="P50" s="1142"/>
      <c r="Q50" s="1142"/>
    </row>
    <row r="51" spans="2:17" s="935" customFormat="1" ht="20.100000000000001" customHeight="1">
      <c r="B51" s="491">
        <v>24</v>
      </c>
      <c r="C51" s="491" t="s">
        <v>1440</v>
      </c>
      <c r="D51" s="1135">
        <v>82084.687195959996</v>
      </c>
      <c r="E51" s="1136">
        <v>82108.548509049971</v>
      </c>
      <c r="F51" s="1136"/>
      <c r="P51" s="1142"/>
      <c r="Q51" s="1142"/>
    </row>
    <row r="52" spans="2:17" s="935" customFormat="1" ht="20.100000000000001" customHeight="1">
      <c r="B52" s="491">
        <v>25</v>
      </c>
      <c r="C52" s="491" t="s">
        <v>1441</v>
      </c>
      <c r="D52" s="1135">
        <v>3528.71002168</v>
      </c>
      <c r="E52" s="1136">
        <v>3528.71002168</v>
      </c>
      <c r="F52" s="1136"/>
      <c r="P52" s="1142"/>
      <c r="Q52" s="1142"/>
    </row>
    <row r="53" spans="2:17" s="935" customFormat="1" ht="20.100000000000001" customHeight="1">
      <c r="B53" s="491">
        <v>26</v>
      </c>
      <c r="C53" s="491" t="s">
        <v>927</v>
      </c>
      <c r="D53" s="1135">
        <v>1427.3585055899998</v>
      </c>
      <c r="E53" s="1136">
        <v>1427.3585055899998</v>
      </c>
      <c r="F53" s="1136"/>
      <c r="P53" s="1142"/>
      <c r="Q53" s="1142"/>
    </row>
    <row r="54" spans="2:17" s="935" customFormat="1" ht="20.100000000000001" customHeight="1">
      <c r="B54" s="491"/>
      <c r="C54" s="491" t="s">
        <v>1407</v>
      </c>
      <c r="D54" s="1135"/>
      <c r="E54" s="1136"/>
      <c r="F54" s="1136"/>
      <c r="P54" s="1142"/>
      <c r="Q54" s="1142"/>
    </row>
    <row r="55" spans="2:17" s="935" customFormat="1" ht="20.100000000000001" customHeight="1">
      <c r="B55" s="491"/>
      <c r="C55" s="1137" t="s">
        <v>1442</v>
      </c>
      <c r="D55" s="1135"/>
      <c r="E55" s="1136">
        <v>992.23584065</v>
      </c>
      <c r="F55" s="1136">
        <v>46</v>
      </c>
      <c r="P55" s="1142"/>
      <c r="Q55" s="1142"/>
    </row>
    <row r="56" spans="2:17" s="935" customFormat="1" ht="20.100000000000001" customHeight="1">
      <c r="B56" s="491"/>
      <c r="C56" s="1143" t="s">
        <v>1443</v>
      </c>
      <c r="D56" s="1135"/>
      <c r="E56" s="1136">
        <v>94.824944380933886</v>
      </c>
      <c r="F56" s="1136" t="s">
        <v>1520</v>
      </c>
      <c r="P56" s="1142"/>
      <c r="Q56" s="1142"/>
    </row>
    <row r="57" spans="2:17" s="935" customFormat="1" ht="20.100000000000001" customHeight="1">
      <c r="B57" s="491">
        <v>27</v>
      </c>
      <c r="C57" s="491" t="s">
        <v>1444</v>
      </c>
      <c r="D57" s="1135"/>
      <c r="E57" s="1136"/>
      <c r="F57" s="1136"/>
      <c r="P57" s="1142"/>
      <c r="Q57" s="1142"/>
    </row>
    <row r="58" spans="2:17" s="935" customFormat="1" ht="20.100000000000001" customHeight="1">
      <c r="B58" s="491">
        <v>28</v>
      </c>
      <c r="C58" s="491" t="s">
        <v>1445</v>
      </c>
      <c r="D58" s="1135">
        <v>179.62693236000001</v>
      </c>
      <c r="E58" s="1136">
        <v>179.62693236000001</v>
      </c>
      <c r="F58" s="1136"/>
      <c r="P58" s="1142"/>
      <c r="Q58" s="1142"/>
    </row>
    <row r="59" spans="2:17" s="935" customFormat="1" ht="20.100000000000001" customHeight="1">
      <c r="B59" s="491">
        <v>29</v>
      </c>
      <c r="C59" s="491" t="s">
        <v>1446</v>
      </c>
      <c r="D59" s="1135"/>
      <c r="E59" s="1136"/>
      <c r="F59" s="1136"/>
      <c r="P59" s="1142"/>
      <c r="Q59" s="1142"/>
    </row>
    <row r="60" spans="2:17" s="935" customFormat="1" ht="20.100000000000001" customHeight="1">
      <c r="B60" s="491">
        <v>30</v>
      </c>
      <c r="C60" s="491" t="s">
        <v>1415</v>
      </c>
      <c r="D60" s="1135">
        <v>3248.8567730399996</v>
      </c>
      <c r="E60" s="1136">
        <v>3248.8567730399996</v>
      </c>
      <c r="F60" s="1136"/>
      <c r="P60" s="1142"/>
      <c r="Q60" s="1142"/>
    </row>
    <row r="61" spans="2:17" s="935" customFormat="1" ht="20.100000000000001" customHeight="1">
      <c r="B61" s="491">
        <v>31</v>
      </c>
      <c r="C61" s="491" t="s">
        <v>1419</v>
      </c>
      <c r="D61" s="1135">
        <v>39.041171370000001</v>
      </c>
      <c r="E61" s="1136">
        <v>39.041171370000001</v>
      </c>
      <c r="F61" s="1136"/>
      <c r="P61" s="1142"/>
      <c r="Q61" s="1142"/>
    </row>
    <row r="62" spans="2:17" s="935" customFormat="1" ht="20.100000000000001" customHeight="1">
      <c r="B62" s="491">
        <v>32</v>
      </c>
      <c r="C62" s="491" t="s">
        <v>1447</v>
      </c>
      <c r="D62" s="1135"/>
      <c r="E62" s="1136"/>
      <c r="F62" s="1136"/>
      <c r="P62" s="1142"/>
      <c r="Q62" s="1142"/>
    </row>
    <row r="63" spans="2:17" s="935" customFormat="1" ht="20.100000000000001" customHeight="1">
      <c r="B63" s="491">
        <v>33</v>
      </c>
      <c r="C63" s="491" t="s">
        <v>1448</v>
      </c>
      <c r="D63" s="1135">
        <v>1085.8581312700001</v>
      </c>
      <c r="E63" s="1136">
        <v>1084.0259597699999</v>
      </c>
      <c r="F63" s="1136"/>
      <c r="P63" s="1142"/>
      <c r="Q63" s="1142"/>
    </row>
    <row r="64" spans="2:17" s="935" customFormat="1" ht="20.100000000000001" customHeight="1">
      <c r="B64" s="491">
        <v>34</v>
      </c>
      <c r="C64" s="491" t="s">
        <v>1449</v>
      </c>
      <c r="D64" s="1135">
        <v>136.00840891999999</v>
      </c>
      <c r="E64" s="1136">
        <v>136.00840891999999</v>
      </c>
      <c r="F64" s="1136"/>
      <c r="P64" s="1142"/>
      <c r="Q64" s="1142"/>
    </row>
    <row r="65" spans="2:17" s="935" customFormat="1" ht="20.100000000000001" customHeight="1">
      <c r="B65" s="491">
        <v>35</v>
      </c>
      <c r="C65" s="491" t="s">
        <v>1450</v>
      </c>
      <c r="D65" s="1135">
        <v>7.4336927199999998</v>
      </c>
      <c r="E65" s="1136">
        <v>7.4336927199999998</v>
      </c>
      <c r="F65" s="1136"/>
      <c r="P65" s="1142"/>
      <c r="Q65" s="1142"/>
    </row>
    <row r="66" spans="2:17" s="935" customFormat="1" ht="20.100000000000001" customHeight="1">
      <c r="B66" s="491">
        <v>36</v>
      </c>
      <c r="C66" s="491" t="s">
        <v>1451</v>
      </c>
      <c r="D66" s="1135">
        <v>1435.7455129499995</v>
      </c>
      <c r="E66" s="1136">
        <v>1454.6141519499997</v>
      </c>
      <c r="F66" s="1136"/>
      <c r="P66" s="1142"/>
      <c r="Q66" s="1142"/>
    </row>
    <row r="67" spans="2:17" s="935" customFormat="1" ht="20.100000000000001" customHeight="1" thickBot="1">
      <c r="B67" s="1991" t="s">
        <v>1452</v>
      </c>
      <c r="C67" s="1991"/>
      <c r="D67" s="1144">
        <v>93951.044894669991</v>
      </c>
      <c r="E67" s="1144">
        <v>93991.942490559959</v>
      </c>
      <c r="F67" s="1145"/>
      <c r="P67" s="1142"/>
      <c r="Q67" s="1142"/>
    </row>
    <row r="68" spans="2:17" s="168" customFormat="1" ht="20.25" customHeight="1">
      <c r="B68" s="1983" t="s">
        <v>1453</v>
      </c>
      <c r="C68" s="1983"/>
      <c r="D68" s="1983"/>
      <c r="E68" s="1983"/>
      <c r="F68" s="1983"/>
      <c r="P68" s="1128"/>
      <c r="Q68" s="1128"/>
    </row>
    <row r="69" spans="2:17" s="935" customFormat="1" ht="20.100000000000001" customHeight="1">
      <c r="B69" s="1132">
        <v>37</v>
      </c>
      <c r="C69" s="1132" t="s">
        <v>906</v>
      </c>
      <c r="D69" s="1133">
        <v>3000</v>
      </c>
      <c r="E69" s="1134">
        <v>3000</v>
      </c>
      <c r="F69" s="1134">
        <v>1</v>
      </c>
      <c r="P69" s="1142"/>
      <c r="Q69" s="1142"/>
    </row>
    <row r="70" spans="2:17" s="935" customFormat="1" ht="20.100000000000001" customHeight="1">
      <c r="B70" s="491">
        <v>38</v>
      </c>
      <c r="C70" s="1138" t="s">
        <v>908</v>
      </c>
      <c r="D70" s="1135">
        <v>16.470667120000005</v>
      </c>
      <c r="E70" s="1136">
        <v>16.470667120000005</v>
      </c>
      <c r="F70" s="1136">
        <v>1</v>
      </c>
      <c r="P70" s="1142"/>
      <c r="Q70" s="1142"/>
    </row>
    <row r="71" spans="2:17" s="935" customFormat="1" ht="20.100000000000001" customHeight="1">
      <c r="B71" s="491">
        <v>39</v>
      </c>
      <c r="C71" s="1138" t="s">
        <v>1454</v>
      </c>
      <c r="D71" s="1135"/>
      <c r="E71" s="1136"/>
      <c r="F71" s="1136"/>
      <c r="P71" s="1142"/>
      <c r="Q71" s="1142"/>
    </row>
    <row r="72" spans="2:17" s="935" customFormat="1" ht="20.100000000000001" customHeight="1">
      <c r="B72" s="491">
        <v>40</v>
      </c>
      <c r="C72" s="491" t="s">
        <v>910</v>
      </c>
      <c r="D72" s="1135">
        <v>400</v>
      </c>
      <c r="E72" s="1136">
        <v>400</v>
      </c>
      <c r="F72" s="1136">
        <v>31</v>
      </c>
      <c r="P72" s="1142"/>
      <c r="Q72" s="1142"/>
    </row>
    <row r="73" spans="2:17" s="935" customFormat="1" ht="20.100000000000001" customHeight="1">
      <c r="B73" s="491">
        <v>41</v>
      </c>
      <c r="C73" s="491" t="s">
        <v>1455</v>
      </c>
      <c r="D73" s="1135">
        <v>384.40225447</v>
      </c>
      <c r="E73" s="1136">
        <v>384.40225447</v>
      </c>
      <c r="F73" s="1136" t="s">
        <v>1521</v>
      </c>
      <c r="P73" s="1142"/>
      <c r="Q73" s="1142"/>
    </row>
    <row r="74" spans="2:17" s="935" customFormat="1" ht="20.100000000000001" customHeight="1">
      <c r="B74" s="491">
        <v>42</v>
      </c>
      <c r="C74" s="491" t="s">
        <v>907</v>
      </c>
      <c r="D74" s="1135"/>
      <c r="E74" s="1136"/>
      <c r="F74" s="1136">
        <v>1</v>
      </c>
      <c r="P74" s="1142"/>
      <c r="Q74" s="1142"/>
    </row>
    <row r="75" spans="2:17" s="935" customFormat="1" ht="20.100000000000001" customHeight="1">
      <c r="B75" s="491">
        <v>43</v>
      </c>
      <c r="C75" s="491" t="s">
        <v>911</v>
      </c>
      <c r="D75" s="1135">
        <v>2387.5922173499985</v>
      </c>
      <c r="E75" s="1136">
        <v>2387.5922173099989</v>
      </c>
      <c r="F75" s="1136" t="s">
        <v>1522</v>
      </c>
      <c r="P75" s="1142"/>
      <c r="Q75" s="1142"/>
    </row>
    <row r="76" spans="2:17" s="935" customFormat="1" ht="20.100000000000001" customHeight="1">
      <c r="B76" s="491">
        <v>44</v>
      </c>
      <c r="C76" s="491" t="s">
        <v>1456</v>
      </c>
      <c r="D76" s="1135">
        <v>906.3775965399966</v>
      </c>
      <c r="E76" s="1136">
        <v>906.37759654999593</v>
      </c>
      <c r="F76" s="1136" t="s">
        <v>1523</v>
      </c>
      <c r="P76" s="1142"/>
      <c r="Q76" s="1142"/>
    </row>
    <row r="77" spans="2:17" s="935" customFormat="1" ht="27" customHeight="1">
      <c r="B77" s="1984" t="s">
        <v>1457</v>
      </c>
      <c r="C77" s="1984"/>
      <c r="D77" s="1146">
        <v>7094.8427354799951</v>
      </c>
      <c r="E77" s="1146">
        <v>7094.8427354499954</v>
      </c>
      <c r="F77" s="1135"/>
      <c r="P77" s="1142"/>
      <c r="Q77" s="1142"/>
    </row>
    <row r="78" spans="2:17" s="935" customFormat="1" ht="20.100000000000001" customHeight="1">
      <c r="B78" s="491">
        <v>45</v>
      </c>
      <c r="C78" s="491" t="s">
        <v>1458</v>
      </c>
      <c r="D78" s="1136">
        <v>1097.71418672</v>
      </c>
      <c r="E78" s="1136">
        <v>1086.2594834700001</v>
      </c>
      <c r="F78" s="1136"/>
      <c r="P78" s="1142"/>
      <c r="Q78" s="1142"/>
    </row>
    <row r="79" spans="2:17" s="935" customFormat="1" ht="20.100000000000001" customHeight="1">
      <c r="B79" s="491"/>
      <c r="C79" s="1147" t="s">
        <v>1407</v>
      </c>
      <c r="D79" s="1136"/>
      <c r="E79" s="1136"/>
      <c r="F79" s="1136"/>
      <c r="P79" s="1142"/>
      <c r="Q79" s="1142"/>
    </row>
    <row r="80" spans="2:17" s="935" customFormat="1" ht="20.100000000000001" customHeight="1">
      <c r="B80" s="491"/>
      <c r="C80" s="1143" t="s">
        <v>1459</v>
      </c>
      <c r="D80" s="1135"/>
      <c r="E80" s="1136">
        <v>551.23892245999991</v>
      </c>
      <c r="F80" s="1136" t="s">
        <v>1524</v>
      </c>
      <c r="P80" s="1142"/>
      <c r="Q80" s="1142"/>
    </row>
    <row r="81" spans="2:17" s="935" customFormat="1" ht="20.100000000000001" customHeight="1">
      <c r="B81" s="491"/>
      <c r="C81" s="1143" t="s">
        <v>1460</v>
      </c>
      <c r="D81" s="1135"/>
      <c r="E81" s="1136">
        <v>92.969423759999984</v>
      </c>
      <c r="F81" s="1136" t="s">
        <v>1525</v>
      </c>
      <c r="P81" s="1142"/>
      <c r="Q81" s="1142"/>
    </row>
    <row r="82" spans="2:17" s="935" customFormat="1" ht="20.100000000000001" customHeight="1">
      <c r="B82" s="491"/>
      <c r="C82" s="1143" t="s">
        <v>1461</v>
      </c>
      <c r="D82" s="1135"/>
      <c r="E82" s="1136">
        <v>122.6664923590661</v>
      </c>
      <c r="F82" s="1136" t="s">
        <v>1520</v>
      </c>
      <c r="P82" s="1142"/>
      <c r="Q82" s="1142"/>
    </row>
    <row r="83" spans="2:17" s="935" customFormat="1" ht="20.100000000000001" customHeight="1">
      <c r="B83" s="1985" t="s">
        <v>1462</v>
      </c>
      <c r="C83" s="1985"/>
      <c r="D83" s="1148">
        <v>8192.5569221999958</v>
      </c>
      <c r="E83" s="1148">
        <v>8181.1022189199957</v>
      </c>
      <c r="F83" s="1149"/>
      <c r="P83" s="1142"/>
      <c r="Q83" s="1142"/>
    </row>
    <row r="84" spans="2:17" s="1152" customFormat="1" ht="20.100000000000001" customHeight="1" thickBot="1">
      <c r="B84" s="1986" t="s">
        <v>1463</v>
      </c>
      <c r="C84" s="1986"/>
      <c r="D84" s="1150">
        <v>102143.60181686998</v>
      </c>
      <c r="E84" s="1150">
        <v>102173.04470947995</v>
      </c>
      <c r="F84" s="1151"/>
      <c r="P84" s="1142"/>
      <c r="Q84" s="1142"/>
    </row>
  </sheetData>
  <sheetProtection sheet="1" objects="1" scenarios="1"/>
  <mergeCells count="10">
    <mergeCell ref="B68:F68"/>
    <mergeCell ref="B77:C77"/>
    <mergeCell ref="B83:C83"/>
    <mergeCell ref="B84:C84"/>
    <mergeCell ref="B2:F2"/>
    <mergeCell ref="F4:F5"/>
    <mergeCell ref="B6:F6"/>
    <mergeCell ref="B47:C47"/>
    <mergeCell ref="B48:F48"/>
    <mergeCell ref="B67:C67"/>
  </mergeCells>
  <hyperlinks>
    <hyperlink ref="I1" location="Índice!A1" display="Voltar ao Índice" xr:uid="{6DF46418-5A23-4C68-A24B-CD7D18EF0C1C}"/>
  </hyperlinks>
  <pageMargins left="0.7" right="0.7" top="0.75" bottom="0.75" header="0.3" footer="0.3"/>
  <pageSetup paperSize="9" scale="59" orientation="landscape" r:id="rId1"/>
  <headerFooter>
    <oddHeader>&amp;CPT
Anexo VII</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2E2BC-27E2-46C3-98D6-AC27440D046A}">
  <sheetPr>
    <tabColor theme="6" tint="0.79998168889431442"/>
    <pageSetUpPr autoPageBreaks="0" fitToPage="1"/>
  </sheetPr>
  <dimension ref="A1:J138"/>
  <sheetViews>
    <sheetView showGridLines="0" zoomScale="90" zoomScaleNormal="90" zoomScaleSheetLayoutView="100" zoomScalePageLayoutView="80" workbookViewId="0">
      <selection activeCell="N4" sqref="N4"/>
    </sheetView>
  </sheetViews>
  <sheetFormatPr defaultColWidth="9.140625" defaultRowHeight="18"/>
  <cols>
    <col min="1" max="1" width="4.7109375" style="3" customWidth="1"/>
    <col min="2" max="2" width="6.42578125" style="745" customWidth="1"/>
    <col min="3" max="3" width="84.42578125" style="3" customWidth="1"/>
    <col min="4" max="8" width="22.7109375" style="3" customWidth="1"/>
    <col min="9" max="9" width="4.7109375" style="3" customWidth="1"/>
    <col min="10" max="10" width="14.42578125" style="3" customWidth="1"/>
    <col min="11" max="16384" width="9.140625" style="3"/>
  </cols>
  <sheetData>
    <row r="1" spans="1:10" ht="27">
      <c r="A1" s="211"/>
      <c r="B1" s="218" t="s">
        <v>1308</v>
      </c>
      <c r="C1" s="381"/>
      <c r="D1" s="381"/>
      <c r="E1" s="388"/>
      <c r="F1" s="388"/>
      <c r="G1" s="388"/>
      <c r="H1" s="388"/>
      <c r="J1" s="5" t="s">
        <v>889</v>
      </c>
    </row>
    <row r="2" spans="1:10" ht="21.75">
      <c r="A2" s="2"/>
      <c r="I2" s="2"/>
    </row>
    <row r="3" spans="1:10">
      <c r="B3" s="741"/>
      <c r="C3" s="389"/>
      <c r="D3" s="389"/>
      <c r="E3" s="389"/>
      <c r="F3" s="389"/>
    </row>
    <row r="4" spans="1:10" s="573" customFormat="1" ht="14.25" thickBot="1">
      <c r="A4" s="914"/>
      <c r="B4" s="915"/>
      <c r="C4" s="916"/>
      <c r="D4" s="740" t="s">
        <v>4</v>
      </c>
      <c r="E4" s="740" t="s">
        <v>5</v>
      </c>
      <c r="F4" s="740" t="s">
        <v>6</v>
      </c>
      <c r="G4" s="740" t="s">
        <v>41</v>
      </c>
      <c r="H4" s="740" t="s">
        <v>42</v>
      </c>
      <c r="I4" s="914"/>
    </row>
    <row r="5" spans="1:10" s="580" customFormat="1" ht="73.5" customHeight="1">
      <c r="C5" s="915"/>
      <c r="D5" s="917" t="s">
        <v>1309</v>
      </c>
      <c r="E5" s="917" t="s">
        <v>1310</v>
      </c>
      <c r="F5" s="917" t="s">
        <v>1311</v>
      </c>
      <c r="G5" s="917" t="s">
        <v>1312</v>
      </c>
      <c r="H5" s="917" t="s">
        <v>1313</v>
      </c>
    </row>
    <row r="6" spans="1:10" s="660" customFormat="1" ht="20.100000000000001" customHeight="1">
      <c r="A6" s="319"/>
      <c r="B6" s="742">
        <v>1</v>
      </c>
      <c r="C6" s="624" t="s">
        <v>629</v>
      </c>
      <c r="D6" s="288">
        <v>0</v>
      </c>
      <c r="E6" s="365">
        <v>37594.869243510002</v>
      </c>
      <c r="F6" s="746">
        <v>1</v>
      </c>
      <c r="G6" s="746">
        <v>0</v>
      </c>
      <c r="H6" s="746">
        <v>0</v>
      </c>
      <c r="I6" s="319"/>
    </row>
    <row r="7" spans="1:10" s="660" customFormat="1" ht="20.100000000000001" customHeight="1">
      <c r="A7" s="175"/>
      <c r="B7" s="622" t="s">
        <v>1314</v>
      </c>
      <c r="C7" s="623" t="s">
        <v>1315</v>
      </c>
      <c r="D7" s="390"/>
      <c r="E7" s="288">
        <v>1244.1220897000001</v>
      </c>
      <c r="F7" s="392">
        <v>1</v>
      </c>
      <c r="G7" s="392">
        <v>0</v>
      </c>
      <c r="H7" s="392">
        <v>0</v>
      </c>
      <c r="I7" s="175"/>
    </row>
    <row r="8" spans="1:10" s="660" customFormat="1" ht="20.100000000000001" customHeight="1">
      <c r="A8" s="175"/>
      <c r="B8" s="622" t="s">
        <v>1316</v>
      </c>
      <c r="C8" s="623" t="s">
        <v>1317</v>
      </c>
      <c r="D8" s="390"/>
      <c r="E8" s="288">
        <v>361.14679905000003</v>
      </c>
      <c r="F8" s="392">
        <v>1</v>
      </c>
      <c r="G8" s="392">
        <v>0</v>
      </c>
      <c r="H8" s="392">
        <v>0</v>
      </c>
      <c r="I8" s="175"/>
    </row>
    <row r="9" spans="1:10" s="660" customFormat="1" ht="20.100000000000001" customHeight="1">
      <c r="A9" s="319"/>
      <c r="B9" s="622">
        <v>2</v>
      </c>
      <c r="C9" s="328" t="s">
        <v>353</v>
      </c>
      <c r="D9" s="288">
        <v>0</v>
      </c>
      <c r="E9" s="288">
        <v>2003.2337130899998</v>
      </c>
      <c r="F9" s="392">
        <v>1</v>
      </c>
      <c r="G9" s="392">
        <v>0</v>
      </c>
      <c r="H9" s="392">
        <v>0</v>
      </c>
      <c r="I9" s="319"/>
    </row>
    <row r="10" spans="1:10" s="660" customFormat="1" ht="20.100000000000001" customHeight="1">
      <c r="A10" s="319"/>
      <c r="B10" s="622">
        <v>3</v>
      </c>
      <c r="C10" s="328" t="s">
        <v>359</v>
      </c>
      <c r="D10" s="288">
        <v>13101.79511495</v>
      </c>
      <c r="E10" s="288">
        <v>19734.600748200002</v>
      </c>
      <c r="F10" s="392">
        <v>3.44E-2</v>
      </c>
      <c r="G10" s="392">
        <v>0.20660000000000001</v>
      </c>
      <c r="H10" s="392">
        <v>0.75900000000000001</v>
      </c>
      <c r="I10" s="319"/>
    </row>
    <row r="11" spans="1:10" s="660" customFormat="1" ht="20.100000000000001" customHeight="1">
      <c r="A11" s="319"/>
      <c r="B11" s="622" t="s">
        <v>630</v>
      </c>
      <c r="C11" s="623" t="s">
        <v>1318</v>
      </c>
      <c r="D11" s="390"/>
      <c r="E11" s="288">
        <v>0</v>
      </c>
      <c r="F11" s="392">
        <v>0</v>
      </c>
      <c r="G11" s="392">
        <v>0</v>
      </c>
      <c r="H11" s="392">
        <v>1</v>
      </c>
      <c r="I11" s="319"/>
    </row>
    <row r="12" spans="1:10" s="660" customFormat="1" ht="20.100000000000001" customHeight="1">
      <c r="A12" s="319"/>
      <c r="B12" s="622" t="s">
        <v>631</v>
      </c>
      <c r="C12" s="623" t="s">
        <v>1319</v>
      </c>
      <c r="D12" s="390"/>
      <c r="E12" s="288">
        <v>137.98299534999998</v>
      </c>
      <c r="F12" s="392">
        <v>0</v>
      </c>
      <c r="G12" s="392">
        <v>0</v>
      </c>
      <c r="H12" s="392">
        <v>1</v>
      </c>
      <c r="I12" s="319"/>
    </row>
    <row r="13" spans="1:10" s="660" customFormat="1" ht="20.100000000000001" customHeight="1">
      <c r="A13" s="175"/>
      <c r="B13" s="622">
        <v>4</v>
      </c>
      <c r="C13" s="328" t="s">
        <v>596</v>
      </c>
      <c r="D13" s="288">
        <v>33436.334450839997</v>
      </c>
      <c r="E13" s="288">
        <v>41328.538341989995</v>
      </c>
      <c r="F13" s="392">
        <v>1.04E-2</v>
      </c>
      <c r="G13" s="392">
        <v>0.1406</v>
      </c>
      <c r="H13" s="392">
        <v>0.84899999999999998</v>
      </c>
      <c r="I13" s="175"/>
    </row>
    <row r="14" spans="1:10" s="660" customFormat="1" ht="20.100000000000001" customHeight="1">
      <c r="A14" s="175"/>
      <c r="B14" s="622" t="s">
        <v>632</v>
      </c>
      <c r="C14" s="328" t="s">
        <v>1320</v>
      </c>
      <c r="D14" s="393"/>
      <c r="E14" s="288">
        <v>279.91549847000005</v>
      </c>
      <c r="F14" s="392">
        <v>5.0000000000000001E-3</v>
      </c>
      <c r="G14" s="392">
        <v>4.1000000000000003E-3</v>
      </c>
      <c r="H14" s="392">
        <v>0.9909</v>
      </c>
      <c r="I14" s="175"/>
    </row>
    <row r="15" spans="1:10" s="660" customFormat="1" ht="20.100000000000001" customHeight="1">
      <c r="A15" s="319"/>
      <c r="B15" s="622" t="s">
        <v>633</v>
      </c>
      <c r="C15" s="328" t="s">
        <v>1321</v>
      </c>
      <c r="D15" s="393"/>
      <c r="E15" s="288">
        <v>27610.077239959999</v>
      </c>
      <c r="F15" s="392">
        <v>4.0000000000000002E-4</v>
      </c>
      <c r="G15" s="392">
        <v>4.6699999999999998E-2</v>
      </c>
      <c r="H15" s="392">
        <v>0.95289999999999997</v>
      </c>
      <c r="I15" s="319"/>
    </row>
    <row r="16" spans="1:10" s="660" customFormat="1" ht="20.100000000000001" customHeight="1">
      <c r="A16" s="175"/>
      <c r="B16" s="622" t="s">
        <v>634</v>
      </c>
      <c r="C16" s="328" t="s">
        <v>635</v>
      </c>
      <c r="D16" s="393"/>
      <c r="E16" s="288">
        <v>3484.7919205100002</v>
      </c>
      <c r="F16" s="392">
        <v>0</v>
      </c>
      <c r="G16" s="392">
        <v>0</v>
      </c>
      <c r="H16" s="392">
        <v>1</v>
      </c>
      <c r="I16" s="175"/>
    </row>
    <row r="17" spans="1:9" s="660" customFormat="1" ht="20.100000000000001" customHeight="1">
      <c r="A17" s="175"/>
      <c r="B17" s="622" t="s">
        <v>636</v>
      </c>
      <c r="C17" s="328" t="s">
        <v>637</v>
      </c>
      <c r="D17" s="393"/>
      <c r="E17" s="288">
        <v>3464.29560588</v>
      </c>
      <c r="F17" s="392">
        <v>8.77E-2</v>
      </c>
      <c r="G17" s="392">
        <v>0.21759999999999999</v>
      </c>
      <c r="H17" s="392">
        <v>0.69469999999999998</v>
      </c>
      <c r="I17" s="175"/>
    </row>
    <row r="18" spans="1:9" s="660" customFormat="1" ht="20.100000000000001" customHeight="1">
      <c r="A18" s="319"/>
      <c r="B18" s="622" t="s">
        <v>638</v>
      </c>
      <c r="C18" s="328" t="s">
        <v>637</v>
      </c>
      <c r="D18" s="393"/>
      <c r="E18" s="288">
        <v>6489.4580771700003</v>
      </c>
      <c r="F18" s="392">
        <v>3.5900000000000001E-2</v>
      </c>
      <c r="G18" s="392">
        <v>0.59560000000000002</v>
      </c>
      <c r="H18" s="392">
        <v>0.36849999999999999</v>
      </c>
      <c r="I18" s="319"/>
    </row>
    <row r="19" spans="1:9" s="660" customFormat="1" ht="20.100000000000001" customHeight="1">
      <c r="A19" s="175"/>
      <c r="B19" s="622">
        <v>5</v>
      </c>
      <c r="C19" s="328" t="s">
        <v>99</v>
      </c>
      <c r="D19" s="288">
        <v>758.88841136999997</v>
      </c>
      <c r="E19" s="288">
        <v>817.68449358000009</v>
      </c>
      <c r="F19" s="392">
        <v>7.1900000000000006E-2</v>
      </c>
      <c r="G19" s="392">
        <v>0</v>
      </c>
      <c r="H19" s="392">
        <v>0.92810000000000004</v>
      </c>
      <c r="I19" s="175"/>
    </row>
    <row r="20" spans="1:9" s="660" customFormat="1" ht="20.100000000000001" customHeight="1">
      <c r="A20" s="175"/>
      <c r="B20" s="743">
        <v>6</v>
      </c>
      <c r="C20" s="621" t="s">
        <v>1322</v>
      </c>
      <c r="D20" s="288">
        <v>3213.30026653</v>
      </c>
      <c r="E20" s="289">
        <v>3230.4547211100003</v>
      </c>
      <c r="F20" s="394">
        <v>5.3E-3</v>
      </c>
      <c r="G20" s="394">
        <v>0</v>
      </c>
      <c r="H20" s="394">
        <v>0.99470000000000003</v>
      </c>
      <c r="I20" s="175"/>
    </row>
    <row r="21" spans="1:9" s="660" customFormat="1" ht="20.100000000000001" customHeight="1" thickBot="1">
      <c r="A21" s="175"/>
      <c r="B21" s="744">
        <v>7</v>
      </c>
      <c r="C21" s="620" t="s">
        <v>1168</v>
      </c>
      <c r="D21" s="317">
        <v>50510.318243679998</v>
      </c>
      <c r="E21" s="317">
        <v>104709.38126148</v>
      </c>
      <c r="F21" s="396">
        <v>0.4224</v>
      </c>
      <c r="G21" s="396">
        <v>8.8200000000000001E-2</v>
      </c>
      <c r="H21" s="396">
        <v>0.4894</v>
      </c>
      <c r="I21" s="175"/>
    </row>
    <row r="22" spans="1:9" ht="20.100000000000001" customHeight="1">
      <c r="A22" s="397"/>
      <c r="I22" s="397"/>
    </row>
    <row r="23" spans="1:9">
      <c r="A23" s="398"/>
      <c r="I23" s="398"/>
    </row>
    <row r="24" spans="1:9">
      <c r="A24" s="398"/>
      <c r="I24" s="398"/>
    </row>
    <row r="25" spans="1:9">
      <c r="A25" s="398"/>
      <c r="I25" s="398"/>
    </row>
    <row r="26" spans="1:9">
      <c r="A26" s="398"/>
      <c r="I26" s="398"/>
    </row>
    <row r="27" spans="1:9">
      <c r="A27" s="398"/>
      <c r="I27" s="398"/>
    </row>
    <row r="28" spans="1:9">
      <c r="A28" s="398"/>
      <c r="I28" s="398"/>
    </row>
    <row r="29" spans="1:9">
      <c r="A29" s="398"/>
      <c r="I29" s="398"/>
    </row>
    <row r="30" spans="1:9">
      <c r="A30" s="398"/>
      <c r="I30" s="398"/>
    </row>
    <row r="31" spans="1:9">
      <c r="A31" s="398"/>
      <c r="I31" s="398"/>
    </row>
    <row r="32" spans="1:9">
      <c r="A32" s="398"/>
      <c r="I32" s="398"/>
    </row>
    <row r="33" spans="1:9">
      <c r="A33" s="398"/>
      <c r="I33" s="398"/>
    </row>
    <row r="34" spans="1:9">
      <c r="A34" s="398"/>
      <c r="I34" s="398"/>
    </row>
    <row r="35" spans="1:9">
      <c r="A35" s="398"/>
      <c r="I35" s="398"/>
    </row>
    <row r="36" spans="1:9">
      <c r="A36" s="398"/>
      <c r="I36" s="398"/>
    </row>
    <row r="37" spans="1:9">
      <c r="A37" s="398"/>
      <c r="I37" s="398"/>
    </row>
    <row r="38" spans="1:9">
      <c r="A38" s="398"/>
      <c r="I38" s="398"/>
    </row>
    <row r="39" spans="1:9">
      <c r="A39" s="398"/>
      <c r="I39" s="398"/>
    </row>
    <row r="40" spans="1:9">
      <c r="A40" s="398"/>
      <c r="I40" s="398"/>
    </row>
    <row r="41" spans="1:9">
      <c r="A41" s="398"/>
      <c r="I41" s="398"/>
    </row>
    <row r="42" spans="1:9">
      <c r="A42" s="398"/>
      <c r="I42" s="398"/>
    </row>
    <row r="43" spans="1:9">
      <c r="A43" s="398"/>
      <c r="I43" s="398"/>
    </row>
    <row r="44" spans="1:9">
      <c r="A44" s="398"/>
      <c r="I44" s="398"/>
    </row>
    <row r="45" spans="1:9">
      <c r="A45" s="398"/>
      <c r="I45" s="398"/>
    </row>
    <row r="46" spans="1:9">
      <c r="A46" s="398"/>
      <c r="I46" s="398"/>
    </row>
    <row r="47" spans="1:9">
      <c r="A47" s="398"/>
      <c r="I47" s="398"/>
    </row>
    <row r="48" spans="1:9">
      <c r="A48" s="398"/>
      <c r="I48" s="398"/>
    </row>
    <row r="49" spans="1:9">
      <c r="A49" s="398"/>
      <c r="I49" s="398"/>
    </row>
    <row r="50" spans="1:9">
      <c r="A50" s="398"/>
      <c r="I50" s="398"/>
    </row>
    <row r="51" spans="1:9">
      <c r="A51" s="398"/>
      <c r="I51" s="398"/>
    </row>
    <row r="52" spans="1:9">
      <c r="A52" s="398"/>
      <c r="I52" s="398"/>
    </row>
    <row r="53" spans="1:9">
      <c r="A53" s="398"/>
      <c r="I53" s="398"/>
    </row>
    <row r="54" spans="1:9">
      <c r="A54" s="398"/>
      <c r="I54" s="398"/>
    </row>
    <row r="55" spans="1:9">
      <c r="A55" s="398"/>
      <c r="I55" s="398"/>
    </row>
    <row r="56" spans="1:9">
      <c r="A56" s="398"/>
      <c r="I56" s="398"/>
    </row>
    <row r="57" spans="1:9">
      <c r="A57" s="398"/>
      <c r="I57" s="398"/>
    </row>
    <row r="58" spans="1:9">
      <c r="A58" s="398"/>
      <c r="I58" s="398"/>
    </row>
    <row r="59" spans="1:9">
      <c r="A59" s="398"/>
      <c r="I59" s="398"/>
    </row>
    <row r="60" spans="1:9">
      <c r="A60" s="398"/>
      <c r="I60" s="398"/>
    </row>
    <row r="61" spans="1:9">
      <c r="A61" s="398"/>
      <c r="I61" s="398"/>
    </row>
    <row r="62" spans="1:9">
      <c r="A62" s="398"/>
      <c r="I62" s="398"/>
    </row>
    <row r="63" spans="1:9">
      <c r="A63" s="398"/>
      <c r="I63" s="398"/>
    </row>
    <row r="64" spans="1:9">
      <c r="A64" s="398"/>
      <c r="I64" s="398"/>
    </row>
    <row r="65" spans="1:9">
      <c r="A65" s="398"/>
      <c r="I65" s="398"/>
    </row>
    <row r="66" spans="1:9">
      <c r="A66" s="398"/>
      <c r="I66" s="398"/>
    </row>
    <row r="67" spans="1:9">
      <c r="A67" s="398"/>
      <c r="I67" s="398"/>
    </row>
    <row r="68" spans="1:9">
      <c r="A68" s="398"/>
      <c r="I68" s="398"/>
    </row>
    <row r="69" spans="1:9">
      <c r="A69" s="398"/>
      <c r="I69" s="398"/>
    </row>
    <row r="70" spans="1:9">
      <c r="A70" s="398"/>
      <c r="I70" s="398"/>
    </row>
    <row r="71" spans="1:9">
      <c r="A71" s="398"/>
      <c r="I71" s="398"/>
    </row>
    <row r="72" spans="1:9">
      <c r="A72" s="398"/>
      <c r="I72" s="398"/>
    </row>
    <row r="73" spans="1:9">
      <c r="A73" s="398"/>
      <c r="I73" s="398"/>
    </row>
    <row r="74" spans="1:9">
      <c r="A74" s="398"/>
      <c r="I74" s="398"/>
    </row>
    <row r="75" spans="1:9">
      <c r="A75" s="398"/>
      <c r="I75" s="398"/>
    </row>
    <row r="76" spans="1:9">
      <c r="A76" s="398"/>
      <c r="I76" s="398"/>
    </row>
    <row r="77" spans="1:9">
      <c r="A77" s="398"/>
      <c r="I77" s="398"/>
    </row>
    <row r="78" spans="1:9">
      <c r="A78" s="398"/>
      <c r="I78" s="398"/>
    </row>
    <row r="79" spans="1:9">
      <c r="A79" s="398"/>
      <c r="I79" s="398"/>
    </row>
    <row r="80" spans="1:9">
      <c r="A80" s="398"/>
      <c r="I80" s="398"/>
    </row>
    <row r="81" spans="1:9">
      <c r="A81" s="398"/>
      <c r="I81" s="398"/>
    </row>
    <row r="82" spans="1:9">
      <c r="A82" s="398"/>
      <c r="I82" s="398"/>
    </row>
    <row r="83" spans="1:9">
      <c r="A83" s="398"/>
      <c r="I83" s="398"/>
    </row>
    <row r="84" spans="1:9">
      <c r="A84" s="398"/>
      <c r="I84" s="398"/>
    </row>
    <row r="85" spans="1:9">
      <c r="A85" s="398"/>
      <c r="I85" s="398"/>
    </row>
    <row r="86" spans="1:9">
      <c r="A86" s="398"/>
      <c r="I86" s="398"/>
    </row>
    <row r="87" spans="1:9">
      <c r="A87" s="398"/>
      <c r="I87" s="398"/>
    </row>
    <row r="88" spans="1:9">
      <c r="A88" s="398"/>
      <c r="I88" s="398"/>
    </row>
    <row r="89" spans="1:9">
      <c r="A89" s="398"/>
      <c r="I89" s="398"/>
    </row>
    <row r="90" spans="1:9">
      <c r="A90" s="398"/>
      <c r="I90" s="398"/>
    </row>
    <row r="91" spans="1:9">
      <c r="A91" s="398"/>
      <c r="I91" s="398"/>
    </row>
    <row r="92" spans="1:9">
      <c r="A92" s="398"/>
      <c r="I92" s="398"/>
    </row>
    <row r="93" spans="1:9">
      <c r="A93" s="398"/>
      <c r="I93" s="398"/>
    </row>
    <row r="94" spans="1:9">
      <c r="A94" s="398"/>
      <c r="I94" s="398"/>
    </row>
    <row r="95" spans="1:9">
      <c r="A95" s="398"/>
      <c r="I95" s="398"/>
    </row>
    <row r="96" spans="1:9">
      <c r="A96" s="398"/>
      <c r="I96" s="398"/>
    </row>
    <row r="97" spans="1:9">
      <c r="A97" s="398"/>
      <c r="I97" s="398"/>
    </row>
    <row r="98" spans="1:9">
      <c r="A98" s="398"/>
      <c r="I98" s="398"/>
    </row>
    <row r="99" spans="1:9">
      <c r="A99" s="398"/>
      <c r="I99" s="398"/>
    </row>
    <row r="100" spans="1:9">
      <c r="A100" s="398"/>
      <c r="I100" s="398"/>
    </row>
    <row r="101" spans="1:9">
      <c r="A101" s="398"/>
      <c r="I101" s="398"/>
    </row>
    <row r="102" spans="1:9">
      <c r="A102" s="398"/>
      <c r="I102" s="398"/>
    </row>
    <row r="103" spans="1:9">
      <c r="A103" s="398"/>
      <c r="I103" s="398"/>
    </row>
    <row r="104" spans="1:9">
      <c r="A104" s="398"/>
      <c r="I104" s="398"/>
    </row>
    <row r="105" spans="1:9">
      <c r="A105" s="398"/>
      <c r="I105" s="398"/>
    </row>
    <row r="106" spans="1:9">
      <c r="A106" s="398"/>
      <c r="I106" s="398"/>
    </row>
    <row r="107" spans="1:9">
      <c r="A107" s="398"/>
      <c r="I107" s="398"/>
    </row>
    <row r="108" spans="1:9">
      <c r="A108" s="398"/>
      <c r="I108" s="398"/>
    </row>
    <row r="109" spans="1:9">
      <c r="A109" s="398"/>
      <c r="I109" s="398"/>
    </row>
    <row r="110" spans="1:9">
      <c r="A110" s="398"/>
      <c r="I110" s="398"/>
    </row>
    <row r="111" spans="1:9">
      <c r="A111" s="398"/>
      <c r="I111" s="398"/>
    </row>
    <row r="112" spans="1:9">
      <c r="A112" s="398"/>
      <c r="I112" s="398"/>
    </row>
    <row r="113" spans="1:9">
      <c r="A113" s="398"/>
      <c r="I113" s="398"/>
    </row>
    <row r="114" spans="1:9">
      <c r="A114" s="398"/>
      <c r="I114" s="398"/>
    </row>
    <row r="115" spans="1:9">
      <c r="A115" s="398"/>
      <c r="I115" s="398"/>
    </row>
    <row r="116" spans="1:9">
      <c r="A116" s="398"/>
      <c r="I116" s="398"/>
    </row>
    <row r="117" spans="1:9">
      <c r="A117" s="398"/>
      <c r="I117" s="398"/>
    </row>
    <row r="118" spans="1:9">
      <c r="A118" s="398"/>
      <c r="I118" s="398"/>
    </row>
    <row r="119" spans="1:9">
      <c r="A119" s="398"/>
      <c r="I119" s="398"/>
    </row>
    <row r="120" spans="1:9">
      <c r="A120" s="398"/>
      <c r="I120" s="398"/>
    </row>
    <row r="121" spans="1:9">
      <c r="A121" s="398"/>
      <c r="I121" s="398"/>
    </row>
    <row r="122" spans="1:9">
      <c r="A122" s="398"/>
      <c r="I122" s="398"/>
    </row>
    <row r="123" spans="1:9">
      <c r="A123" s="398"/>
      <c r="I123" s="398"/>
    </row>
    <row r="124" spans="1:9">
      <c r="A124" s="398"/>
      <c r="I124" s="398"/>
    </row>
    <row r="125" spans="1:9">
      <c r="A125" s="398"/>
      <c r="I125" s="398"/>
    </row>
    <row r="126" spans="1:9">
      <c r="A126" s="398"/>
      <c r="I126" s="398"/>
    </row>
    <row r="127" spans="1:9">
      <c r="A127" s="398"/>
      <c r="I127" s="398"/>
    </row>
    <row r="128" spans="1:9">
      <c r="A128" s="398"/>
      <c r="I128" s="398"/>
    </row>
    <row r="129" spans="1:9">
      <c r="A129" s="398"/>
      <c r="I129" s="398"/>
    </row>
    <row r="130" spans="1:9">
      <c r="A130" s="398"/>
      <c r="I130" s="398"/>
    </row>
    <row r="131" spans="1:9">
      <c r="A131" s="398"/>
      <c r="I131" s="398"/>
    </row>
    <row r="132" spans="1:9">
      <c r="A132" s="398"/>
      <c r="I132" s="398"/>
    </row>
    <row r="133" spans="1:9">
      <c r="A133" s="398"/>
      <c r="I133" s="398"/>
    </row>
    <row r="134" spans="1:9">
      <c r="A134" s="398"/>
      <c r="I134" s="398"/>
    </row>
    <row r="135" spans="1:9">
      <c r="A135" s="398"/>
      <c r="I135" s="398"/>
    </row>
    <row r="136" spans="1:9">
      <c r="A136" s="398"/>
      <c r="I136" s="398"/>
    </row>
    <row r="137" spans="1:9">
      <c r="A137" s="308"/>
      <c r="I137" s="308"/>
    </row>
    <row r="138" spans="1:9">
      <c r="A138" s="308"/>
      <c r="I138" s="308"/>
    </row>
  </sheetData>
  <hyperlinks>
    <hyperlink ref="J1" location="Índice!A1" display="Voltar ao Índice" xr:uid="{567A6B0A-1EE9-4F1C-9A43-ED5C791FC211}"/>
  </hyperlinks>
  <pageMargins left="0.70866141732283472" right="0.70866141732283472" top="0.74803149606299213" bottom="0.74803149606299213" header="0.31496062992125984" footer="0.31496062992125984"/>
  <pageSetup paperSize="9" scale="69" orientation="landscape" r:id="rId1"/>
  <headerFooter>
    <oddHeader>&amp;CPT
Anexo XXI</oddHeader>
    <oddFooter>&amp;C&amp;P</oddFooter>
    <evenHeader>&amp;L&amp;"Times New Roman,Regular"&amp;12&amp;K000000Banco Central da Irlanda - RESTRITO</evenHeader>
    <firstHeader>&amp;L&amp;"Times New Roman,Regular"&amp;12&amp;K000000Banco Central da Irlanda - RESTRITO</first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CF966-09B2-45D3-B50F-BEBBEDB1F39A}">
  <sheetPr>
    <tabColor theme="6" tint="0.79998168889431442"/>
    <pageSetUpPr autoPageBreaks="0" fitToPage="1"/>
  </sheetPr>
  <dimension ref="B1:J24"/>
  <sheetViews>
    <sheetView showGridLines="0" zoomScale="90" zoomScaleNormal="90" zoomScaleSheetLayoutView="100" zoomScalePageLayoutView="70" workbookViewId="0">
      <selection activeCell="N4" sqref="N4"/>
    </sheetView>
  </sheetViews>
  <sheetFormatPr defaultColWidth="9.140625" defaultRowHeight="18"/>
  <cols>
    <col min="1" max="1" width="4.7109375" style="3" customWidth="1"/>
    <col min="2" max="2" width="7" style="3" customWidth="1"/>
    <col min="3" max="3" width="67.7109375" style="3" customWidth="1"/>
    <col min="4" max="4" width="29" style="3" customWidth="1"/>
    <col min="5" max="5" width="28.28515625" style="3" customWidth="1"/>
    <col min="6" max="6" width="4.7109375" style="3" customWidth="1"/>
    <col min="7" max="7" width="13.5703125" style="3" customWidth="1"/>
    <col min="8" max="16384" width="9.140625" style="3"/>
  </cols>
  <sheetData>
    <row r="1" spans="2:10" ht="27">
      <c r="B1" s="2" t="s">
        <v>613</v>
      </c>
      <c r="C1" s="381"/>
      <c r="D1" s="381"/>
      <c r="E1" s="381"/>
      <c r="G1" s="5" t="s">
        <v>889</v>
      </c>
      <c r="H1" s="359"/>
      <c r="I1" s="359"/>
      <c r="J1" s="359"/>
    </row>
    <row r="2" spans="2:10">
      <c r="B2" s="6" t="s">
        <v>1923</v>
      </c>
      <c r="C2" s="382"/>
      <c r="D2" s="383"/>
      <c r="E2" s="383"/>
    </row>
    <row r="3" spans="2:10" s="1" customFormat="1" ht="64.5" customHeight="1">
      <c r="B3" s="2050" t="s">
        <v>21</v>
      </c>
      <c r="C3" s="2051"/>
      <c r="D3" s="644" t="s">
        <v>639</v>
      </c>
      <c r="E3" s="644" t="s">
        <v>640</v>
      </c>
    </row>
    <row r="4" spans="2:10" s="1" customFormat="1" ht="20.100000000000001" customHeight="1" thickBot="1">
      <c r="B4" s="2049"/>
      <c r="C4" s="2049"/>
      <c r="D4" s="640" t="s">
        <v>4</v>
      </c>
      <c r="E4" s="640" t="s">
        <v>5</v>
      </c>
    </row>
    <row r="5" spans="2:10" s="1" customFormat="1" ht="20.100000000000001" customHeight="1">
      <c r="B5" s="256">
        <v>1</v>
      </c>
      <c r="C5" s="300" t="s">
        <v>641</v>
      </c>
      <c r="D5" s="256"/>
      <c r="E5" s="256"/>
    </row>
    <row r="6" spans="2:10" s="1" customFormat="1" ht="20.100000000000001" customHeight="1">
      <c r="B6" s="275">
        <v>2</v>
      </c>
      <c r="C6" s="260" t="s">
        <v>642</v>
      </c>
      <c r="D6" s="275"/>
      <c r="E6" s="275"/>
    </row>
    <row r="7" spans="2:10" s="1" customFormat="1" ht="20.100000000000001" customHeight="1">
      <c r="B7" s="275">
        <v>3</v>
      </c>
      <c r="C7" s="260" t="s">
        <v>353</v>
      </c>
      <c r="D7" s="275"/>
      <c r="E7" s="275"/>
    </row>
    <row r="8" spans="2:10" s="1" customFormat="1" ht="20.100000000000001" customHeight="1">
      <c r="B8" s="275">
        <v>4</v>
      </c>
      <c r="C8" s="260" t="s">
        <v>643</v>
      </c>
      <c r="D8" s="275"/>
      <c r="E8" s="275"/>
    </row>
    <row r="9" spans="2:10" s="1" customFormat="1" ht="20.100000000000001" customHeight="1">
      <c r="B9" s="275" t="s">
        <v>632</v>
      </c>
      <c r="C9" s="260" t="s">
        <v>644</v>
      </c>
      <c r="D9" s="275"/>
      <c r="E9" s="275"/>
    </row>
    <row r="10" spans="2:10" s="1" customFormat="1" ht="20.100000000000001" customHeight="1">
      <c r="B10" s="275" t="s">
        <v>633</v>
      </c>
      <c r="C10" s="260" t="s">
        <v>645</v>
      </c>
      <c r="D10" s="275"/>
      <c r="E10" s="275"/>
    </row>
    <row r="11" spans="2:10" s="1" customFormat="1" ht="20.100000000000001" customHeight="1">
      <c r="B11" s="275">
        <v>5</v>
      </c>
      <c r="C11" s="301" t="s">
        <v>646</v>
      </c>
      <c r="D11" s="275"/>
      <c r="E11" s="750"/>
    </row>
    <row r="12" spans="2:10" s="1" customFormat="1" ht="20.100000000000001" customHeight="1">
      <c r="B12" s="275">
        <v>6</v>
      </c>
      <c r="C12" s="260" t="s">
        <v>642</v>
      </c>
      <c r="D12" s="275"/>
      <c r="E12" s="371"/>
    </row>
    <row r="13" spans="2:10" s="1" customFormat="1" ht="20.100000000000001" customHeight="1">
      <c r="B13" s="275">
        <v>7</v>
      </c>
      <c r="C13" s="260" t="s">
        <v>353</v>
      </c>
      <c r="D13" s="275"/>
      <c r="E13" s="371"/>
    </row>
    <row r="14" spans="2:10" s="1" customFormat="1" ht="20.100000000000001" customHeight="1">
      <c r="B14" s="275">
        <v>8</v>
      </c>
      <c r="C14" s="260" t="s">
        <v>643</v>
      </c>
      <c r="D14" s="275"/>
      <c r="E14" s="371"/>
    </row>
    <row r="15" spans="2:10" s="1" customFormat="1" ht="20.100000000000001" customHeight="1">
      <c r="B15" s="275" t="s">
        <v>647</v>
      </c>
      <c r="C15" s="384" t="s">
        <v>644</v>
      </c>
      <c r="D15" s="275"/>
      <c r="E15" s="371"/>
    </row>
    <row r="16" spans="2:10" s="1" customFormat="1" ht="20.100000000000001" customHeight="1">
      <c r="B16" s="275" t="s">
        <v>648</v>
      </c>
      <c r="C16" s="384" t="s">
        <v>645</v>
      </c>
      <c r="D16" s="275"/>
      <c r="E16" s="371"/>
    </row>
    <row r="17" spans="2:5" s="1" customFormat="1" ht="20.100000000000001" customHeight="1">
      <c r="B17" s="275">
        <v>9</v>
      </c>
      <c r="C17" s="260" t="s">
        <v>596</v>
      </c>
      <c r="D17" s="275"/>
      <c r="E17" s="371"/>
    </row>
    <row r="18" spans="2:5" s="1" customFormat="1" ht="20.100000000000001" customHeight="1">
      <c r="B18" s="275" t="s">
        <v>649</v>
      </c>
      <c r="C18" s="384" t="s">
        <v>650</v>
      </c>
      <c r="D18" s="275"/>
      <c r="E18" s="371"/>
    </row>
    <row r="19" spans="2:5" s="1" customFormat="1" ht="20.100000000000001" customHeight="1">
      <c r="B19" s="275" t="s">
        <v>651</v>
      </c>
      <c r="C19" s="384" t="s">
        <v>652</v>
      </c>
      <c r="D19" s="275"/>
      <c r="E19" s="371"/>
    </row>
    <row r="20" spans="2:5" s="1" customFormat="1" ht="20.100000000000001" customHeight="1">
      <c r="B20" s="275" t="s">
        <v>653</v>
      </c>
      <c r="C20" s="384" t="s">
        <v>635</v>
      </c>
      <c r="D20" s="275"/>
      <c r="E20" s="371"/>
    </row>
    <row r="21" spans="2:5" s="1" customFormat="1" ht="20.100000000000001" customHeight="1">
      <c r="B21" s="275" t="s">
        <v>654</v>
      </c>
      <c r="C21" s="384" t="s">
        <v>655</v>
      </c>
      <c r="D21" s="275"/>
      <c r="E21" s="371"/>
    </row>
    <row r="22" spans="2:5" s="1" customFormat="1" ht="20.100000000000001" customHeight="1">
      <c r="B22" s="385" t="s">
        <v>656</v>
      </c>
      <c r="C22" s="386" t="s">
        <v>657</v>
      </c>
      <c r="D22" s="385"/>
      <c r="E22" s="374"/>
    </row>
    <row r="23" spans="2:5" s="321" customFormat="1" ht="20.100000000000001" customHeight="1" thickBot="1">
      <c r="B23" s="387">
        <v>10</v>
      </c>
      <c r="C23" s="304" t="s">
        <v>658</v>
      </c>
      <c r="D23" s="482"/>
      <c r="E23" s="317"/>
    </row>
    <row r="24" spans="2:5" s="4" customFormat="1" ht="13.5"/>
  </sheetData>
  <mergeCells count="2">
    <mergeCell ref="B4:C4"/>
    <mergeCell ref="B3:C3"/>
  </mergeCells>
  <hyperlinks>
    <hyperlink ref="G1" location="Índice!A1" display="Voltar ao Índice" xr:uid="{E59296CF-3BF9-4DC0-B877-F03638D71A41}"/>
  </hyperlinks>
  <pageMargins left="0.70866141732283472" right="0.70866141732283472" top="0.74803149606299213" bottom="0.74803149606299213" header="0.31496062992125984" footer="0.31496062992125984"/>
  <pageSetup paperSize="9" scale="74" orientation="landscape" r:id="rId1"/>
  <headerFooter>
    <oddHeader>&amp;CPT
Anexo XXI</oddHeader>
    <oddFooter>&amp;C&amp;P</oddFooter>
    <evenHeader>&amp;L&amp;"Times New Roman,Regular"&amp;12&amp;K000000Banco Central da Irlanda - RESTRITO</evenHeader>
    <firstHeader>&amp;L&amp;"Times New Roman,Regular"&amp;12&amp;K000000Banco Central da Irlanda - RESTRITO</firstHeader>
  </headerFooter>
  <ignoredErrors>
    <ignoredError sqref="B9:B23"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D3F1C-6783-4F66-A399-4C0F144929C7}">
  <sheetPr>
    <tabColor theme="6" tint="0.79998168889431442"/>
    <pageSetUpPr fitToPage="1"/>
  </sheetPr>
  <dimension ref="A1:S27"/>
  <sheetViews>
    <sheetView showGridLines="0" zoomScale="90" zoomScaleNormal="90" zoomScalePageLayoutView="70" workbookViewId="0">
      <selection activeCell="N4" sqref="N4"/>
    </sheetView>
  </sheetViews>
  <sheetFormatPr defaultColWidth="9.140625" defaultRowHeight="18"/>
  <cols>
    <col min="1" max="1" width="4.7109375" style="3" customWidth="1"/>
    <col min="2" max="2" width="5.42578125" style="3" customWidth="1"/>
    <col min="3" max="3" width="45.7109375" style="3" customWidth="1"/>
    <col min="4" max="17" width="13.7109375" style="3" customWidth="1"/>
    <col min="18" max="18" width="4.7109375" style="3" customWidth="1"/>
    <col min="19" max="19" width="15.85546875" style="3" customWidth="1"/>
    <col min="20" max="16384" width="9.140625" style="3"/>
  </cols>
  <sheetData>
    <row r="1" spans="1:19" ht="21.75">
      <c r="B1" s="2" t="s">
        <v>614</v>
      </c>
      <c r="S1" s="5" t="s">
        <v>889</v>
      </c>
    </row>
    <row r="2" spans="1:19">
      <c r="B2" s="6" t="s">
        <v>1923</v>
      </c>
    </row>
    <row r="4" spans="1:19">
      <c r="C4" s="379"/>
    </row>
    <row r="5" spans="1:19" s="7" customFormat="1" ht="37.5" customHeight="1">
      <c r="A5" s="24"/>
      <c r="B5" s="2052" t="s">
        <v>616</v>
      </c>
      <c r="C5" s="2052"/>
      <c r="D5" s="2054" t="s">
        <v>659</v>
      </c>
      <c r="E5" s="2055" t="s">
        <v>660</v>
      </c>
      <c r="F5" s="2055"/>
      <c r="G5" s="2055"/>
      <c r="H5" s="2055"/>
      <c r="I5" s="2055"/>
      <c r="J5" s="2055"/>
      <c r="K5" s="2055"/>
      <c r="L5" s="2055"/>
      <c r="M5" s="2055"/>
      <c r="N5" s="2055"/>
      <c r="O5" s="2055"/>
      <c r="P5" s="2055" t="s">
        <v>661</v>
      </c>
      <c r="Q5" s="2055"/>
      <c r="R5" s="3"/>
    </row>
    <row r="6" spans="1:19" s="7" customFormat="1" ht="44.45" customHeight="1">
      <c r="A6" s="14"/>
      <c r="B6" s="2052"/>
      <c r="C6" s="2052"/>
      <c r="D6" s="2054"/>
      <c r="E6" s="2056" t="s">
        <v>662</v>
      </c>
      <c r="F6" s="2056"/>
      <c r="G6" s="2056"/>
      <c r="H6" s="2056"/>
      <c r="I6" s="2056"/>
      <c r="J6" s="2056"/>
      <c r="K6" s="2056"/>
      <c r="L6" s="2056"/>
      <c r="M6" s="2056"/>
      <c r="N6" s="2056" t="s">
        <v>883</v>
      </c>
      <c r="O6" s="2056"/>
      <c r="P6" s="2057" t="s">
        <v>1059</v>
      </c>
      <c r="Q6" s="2057" t="s">
        <v>1060</v>
      </c>
      <c r="R6" s="167"/>
      <c r="S6" s="1"/>
    </row>
    <row r="7" spans="1:19" s="919" customFormat="1" ht="21" customHeight="1">
      <c r="A7" s="18"/>
      <c r="B7" s="2052"/>
      <c r="C7" s="2052"/>
      <c r="D7" s="2054"/>
      <c r="E7" s="2058" t="s">
        <v>2011</v>
      </c>
      <c r="F7" s="2058" t="s">
        <v>1061</v>
      </c>
      <c r="G7" s="177"/>
      <c r="H7" s="177"/>
      <c r="I7" s="177"/>
      <c r="J7" s="2058" t="s">
        <v>1062</v>
      </c>
      <c r="K7" s="177"/>
      <c r="L7" s="177"/>
      <c r="M7" s="177"/>
      <c r="N7" s="2058" t="s">
        <v>2012</v>
      </c>
      <c r="O7" s="2058" t="s">
        <v>1063</v>
      </c>
      <c r="P7" s="2057"/>
      <c r="Q7" s="2057"/>
      <c r="R7" s="918"/>
      <c r="S7" s="573"/>
    </row>
    <row r="8" spans="1:19" s="919" customFormat="1" ht="92.25" customHeight="1">
      <c r="A8" s="18"/>
      <c r="B8" s="2052"/>
      <c r="C8" s="2052"/>
      <c r="D8" s="920"/>
      <c r="E8" s="2058"/>
      <c r="F8" s="2058"/>
      <c r="G8" s="921" t="s">
        <v>1064</v>
      </c>
      <c r="H8" s="921" t="s">
        <v>1065</v>
      </c>
      <c r="I8" s="921" t="s">
        <v>1066</v>
      </c>
      <c r="J8" s="2058"/>
      <c r="K8" s="921" t="s">
        <v>1067</v>
      </c>
      <c r="L8" s="921" t="s">
        <v>1068</v>
      </c>
      <c r="M8" s="921" t="s">
        <v>1069</v>
      </c>
      <c r="N8" s="2058"/>
      <c r="O8" s="2058"/>
      <c r="P8" s="2057"/>
      <c r="Q8" s="2057"/>
      <c r="R8" s="918"/>
      <c r="S8" s="922"/>
    </row>
    <row r="9" spans="1:19" s="202" customFormat="1" ht="15.75" thickBot="1">
      <c r="A9" s="18"/>
      <c r="B9" s="2053"/>
      <c r="C9" s="2053"/>
      <c r="D9" s="923" t="s">
        <v>4</v>
      </c>
      <c r="E9" s="923" t="s">
        <v>5</v>
      </c>
      <c r="F9" s="923" t="s">
        <v>6</v>
      </c>
      <c r="G9" s="923" t="s">
        <v>41</v>
      </c>
      <c r="H9" s="923" t="s">
        <v>42</v>
      </c>
      <c r="I9" s="923" t="s">
        <v>96</v>
      </c>
      <c r="J9" s="923" t="s">
        <v>97</v>
      </c>
      <c r="K9" s="923" t="s">
        <v>98</v>
      </c>
      <c r="L9" s="923" t="s">
        <v>226</v>
      </c>
      <c r="M9" s="923" t="s">
        <v>227</v>
      </c>
      <c r="N9" s="923" t="s">
        <v>228</v>
      </c>
      <c r="O9" s="923" t="s">
        <v>229</v>
      </c>
      <c r="P9" s="923" t="s">
        <v>230</v>
      </c>
      <c r="Q9" s="923" t="s">
        <v>445</v>
      </c>
      <c r="R9" s="924"/>
      <c r="S9" s="573"/>
    </row>
    <row r="10" spans="1:19" s="21" customFormat="1" ht="21.95" customHeight="1">
      <c r="B10" s="548">
        <v>1</v>
      </c>
      <c r="C10" s="286" t="s">
        <v>642</v>
      </c>
      <c r="D10" s="1307"/>
      <c r="E10" s="1307"/>
      <c r="F10" s="1307"/>
      <c r="G10" s="1307"/>
      <c r="H10" s="1307"/>
      <c r="I10" s="1307"/>
      <c r="J10" s="1307"/>
      <c r="K10" s="1307"/>
      <c r="L10" s="1307"/>
      <c r="M10" s="1307"/>
      <c r="N10" s="1307"/>
      <c r="O10" s="1307"/>
      <c r="P10" s="1308"/>
      <c r="Q10" s="1308"/>
    </row>
    <row r="11" spans="1:19" s="21" customFormat="1" ht="21.95" customHeight="1">
      <c r="B11" s="1029">
        <v>2</v>
      </c>
      <c r="C11" s="1034" t="s">
        <v>353</v>
      </c>
      <c r="D11" s="1309"/>
      <c r="E11" s="1309"/>
      <c r="F11" s="1309"/>
      <c r="G11" s="1309"/>
      <c r="H11" s="1309"/>
      <c r="I11" s="1309"/>
      <c r="J11" s="1309"/>
      <c r="K11" s="1309"/>
      <c r="L11" s="1309"/>
      <c r="M11" s="1309"/>
      <c r="N11" s="1309"/>
      <c r="O11" s="1309"/>
      <c r="P11" s="15"/>
      <c r="Q11" s="15"/>
    </row>
    <row r="12" spans="1:19" s="21" customFormat="1" ht="21.95" customHeight="1">
      <c r="B12" s="1029">
        <v>3</v>
      </c>
      <c r="C12" s="1034" t="s">
        <v>359</v>
      </c>
      <c r="D12" s="1310">
        <v>12450.725482979999</v>
      </c>
      <c r="E12" s="1311">
        <v>3.1106977829479961E-2</v>
      </c>
      <c r="F12" s="1311">
        <v>0.32361553410585892</v>
      </c>
      <c r="G12" s="1311">
        <v>0.23634219255516833</v>
      </c>
      <c r="H12" s="1311">
        <v>0</v>
      </c>
      <c r="I12" s="1311">
        <v>8.7273341550690567E-2</v>
      </c>
      <c r="J12" s="1311">
        <v>0</v>
      </c>
      <c r="K12" s="1311">
        <v>0</v>
      </c>
      <c r="L12" s="1311">
        <v>0</v>
      </c>
      <c r="M12" s="1311">
        <v>0</v>
      </c>
      <c r="N12" s="1311">
        <v>0</v>
      </c>
      <c r="O12" s="1311">
        <v>0</v>
      </c>
      <c r="P12" s="1310">
        <v>8265.1168189717991</v>
      </c>
      <c r="Q12" s="1310">
        <v>8183.2839791799997</v>
      </c>
    </row>
    <row r="13" spans="1:19" s="21" customFormat="1" ht="21.95" customHeight="1">
      <c r="B13" s="1029" t="s">
        <v>630</v>
      </c>
      <c r="C13" s="1034" t="s">
        <v>644</v>
      </c>
      <c r="D13" s="730">
        <v>4509.9409638899997</v>
      </c>
      <c r="E13" s="1312">
        <v>3.7967711451438957E-2</v>
      </c>
      <c r="F13" s="1312">
        <v>0.49936104187436764</v>
      </c>
      <c r="G13" s="1312">
        <v>0.35300147119815606</v>
      </c>
      <c r="H13" s="1312">
        <v>0</v>
      </c>
      <c r="I13" s="1312">
        <v>0.14635957067621155</v>
      </c>
      <c r="J13" s="1312">
        <v>0</v>
      </c>
      <c r="K13" s="1312">
        <v>0</v>
      </c>
      <c r="L13" s="1312">
        <v>0</v>
      </c>
      <c r="M13" s="1312">
        <v>0</v>
      </c>
      <c r="N13" s="1312">
        <v>0</v>
      </c>
      <c r="O13" s="1312">
        <v>0</v>
      </c>
      <c r="P13" s="9">
        <v>2880.7657203649001</v>
      </c>
      <c r="Q13" s="730">
        <v>2852.2432874900001</v>
      </c>
    </row>
    <row r="14" spans="1:19" s="21" customFormat="1" ht="21.95" customHeight="1">
      <c r="B14" s="1029" t="s">
        <v>631</v>
      </c>
      <c r="C14" s="1034" t="s">
        <v>645</v>
      </c>
      <c r="D14" s="730"/>
      <c r="E14" s="1312"/>
      <c r="F14" s="1312"/>
      <c r="G14" s="1312"/>
      <c r="H14" s="1312"/>
      <c r="I14" s="1312"/>
      <c r="J14" s="1312"/>
      <c r="K14" s="1312"/>
      <c r="L14" s="1312"/>
      <c r="M14" s="1312"/>
      <c r="N14" s="1312"/>
      <c r="O14" s="1312"/>
      <c r="P14" s="9"/>
      <c r="Q14" s="730"/>
    </row>
    <row r="15" spans="1:19" s="21" customFormat="1" ht="21.95" customHeight="1">
      <c r="B15" s="1029" t="s">
        <v>663</v>
      </c>
      <c r="C15" s="1034" t="s">
        <v>664</v>
      </c>
      <c r="D15" s="730">
        <v>7940.7845190899989</v>
      </c>
      <c r="E15" s="1312">
        <v>2.7210448018146389E-2</v>
      </c>
      <c r="F15" s="1312">
        <v>0.22380148389464918</v>
      </c>
      <c r="G15" s="1312">
        <v>0.17008596078045679</v>
      </c>
      <c r="H15" s="1312">
        <v>0</v>
      </c>
      <c r="I15" s="1312">
        <v>5.37155231141924E-2</v>
      </c>
      <c r="J15" s="1312">
        <v>0</v>
      </c>
      <c r="K15" s="1312">
        <v>0</v>
      </c>
      <c r="L15" s="1312">
        <v>0</v>
      </c>
      <c r="M15" s="1312">
        <v>0</v>
      </c>
      <c r="N15" s="1312">
        <v>0</v>
      </c>
      <c r="O15" s="1312">
        <v>0</v>
      </c>
      <c r="P15" s="9">
        <v>5384.3510986068995</v>
      </c>
      <c r="Q15" s="730">
        <v>5331.0406916899992</v>
      </c>
    </row>
    <row r="16" spans="1:19" s="21" customFormat="1" ht="21.95" customHeight="1">
      <c r="B16" s="1029">
        <v>4</v>
      </c>
      <c r="C16" s="1034" t="s">
        <v>596</v>
      </c>
      <c r="D16" s="1310">
        <v>33436.334450840004</v>
      </c>
      <c r="E16" s="1311">
        <v>1.2594283247439546E-2</v>
      </c>
      <c r="F16" s="1311">
        <v>0.78573837951306824</v>
      </c>
      <c r="G16" s="1311">
        <v>5.8463320642221884E-3</v>
      </c>
      <c r="H16" s="1311">
        <v>0</v>
      </c>
      <c r="I16" s="1311">
        <v>5.7188616542623461E-3</v>
      </c>
      <c r="J16" s="1311">
        <v>0</v>
      </c>
      <c r="K16" s="1311">
        <v>0</v>
      </c>
      <c r="L16" s="1311">
        <v>0</v>
      </c>
      <c r="M16" s="1311">
        <v>0</v>
      </c>
      <c r="N16" s="1311">
        <v>0</v>
      </c>
      <c r="O16" s="1311">
        <v>0</v>
      </c>
      <c r="P16" s="1310">
        <v>6099.0928505328011</v>
      </c>
      <c r="Q16" s="1310">
        <v>5979.5027946400005</v>
      </c>
    </row>
    <row r="17" spans="2:17" s="21" customFormat="1" ht="21.95" customHeight="1">
      <c r="B17" s="1029" t="s">
        <v>632</v>
      </c>
      <c r="C17" s="1034" t="s">
        <v>884</v>
      </c>
      <c r="D17" s="730">
        <v>663.34658017999993</v>
      </c>
      <c r="E17" s="1312">
        <v>6.6258579169992046E-3</v>
      </c>
      <c r="F17" s="1312">
        <v>0.99311847996749858</v>
      </c>
      <c r="G17" s="1312">
        <v>0.75416052972527747</v>
      </c>
      <c r="H17" s="1312">
        <v>0</v>
      </c>
      <c r="I17" s="1312">
        <v>0.23895795024222119</v>
      </c>
      <c r="J17" s="1312">
        <v>0</v>
      </c>
      <c r="K17" s="1312">
        <v>0</v>
      </c>
      <c r="L17" s="1312">
        <v>0</v>
      </c>
      <c r="M17" s="1312">
        <v>0</v>
      </c>
      <c r="N17" s="1312">
        <v>0</v>
      </c>
      <c r="O17" s="1312">
        <v>0</v>
      </c>
      <c r="P17" s="9">
        <v>214.81879436279996</v>
      </c>
      <c r="Q17" s="730">
        <v>210.60666113999997</v>
      </c>
    </row>
    <row r="18" spans="2:17" s="21" customFormat="1" ht="21.95" customHeight="1">
      <c r="B18" s="1029" t="s">
        <v>633</v>
      </c>
      <c r="C18" s="1034" t="s">
        <v>885</v>
      </c>
      <c r="D18" s="730">
        <v>26344.267288220002</v>
      </c>
      <c r="E18" s="1312">
        <v>3.4402210548678194E-4</v>
      </c>
      <c r="F18" s="1312">
        <v>0.97225818507820871</v>
      </c>
      <c r="G18" s="1312">
        <v>0.9708691016525951</v>
      </c>
      <c r="H18" s="1312">
        <v>0</v>
      </c>
      <c r="I18" s="1312">
        <v>1.3890834256135641E-3</v>
      </c>
      <c r="J18" s="1312">
        <v>0</v>
      </c>
      <c r="K18" s="1312">
        <v>0</v>
      </c>
      <c r="L18" s="1312">
        <v>0</v>
      </c>
      <c r="M18" s="1312">
        <v>0</v>
      </c>
      <c r="N18" s="1312">
        <v>0</v>
      </c>
      <c r="O18" s="1312">
        <v>0</v>
      </c>
      <c r="P18" s="9">
        <v>4285.0734964296007</v>
      </c>
      <c r="Q18" s="730">
        <v>4201.0524474800004</v>
      </c>
    </row>
    <row r="19" spans="2:17" s="21" customFormat="1" ht="21.95" customHeight="1">
      <c r="B19" s="1029" t="s">
        <v>634</v>
      </c>
      <c r="C19" s="1034" t="s">
        <v>635</v>
      </c>
      <c r="D19" s="730">
        <v>2766.0951230000001</v>
      </c>
      <c r="E19" s="1312">
        <v>0</v>
      </c>
      <c r="F19" s="1312">
        <v>0</v>
      </c>
      <c r="G19" s="1312">
        <v>0</v>
      </c>
      <c r="H19" s="1312">
        <v>0</v>
      </c>
      <c r="I19" s="1312">
        <v>0</v>
      </c>
      <c r="J19" s="1312">
        <v>0</v>
      </c>
      <c r="K19" s="1312">
        <v>0</v>
      </c>
      <c r="L19" s="1312">
        <v>0</v>
      </c>
      <c r="M19" s="1312">
        <v>0</v>
      </c>
      <c r="N19" s="1312">
        <v>0</v>
      </c>
      <c r="O19" s="1312">
        <v>0</v>
      </c>
      <c r="P19" s="9">
        <v>577.41261502079999</v>
      </c>
      <c r="Q19" s="730">
        <v>566.09079903999998</v>
      </c>
    </row>
    <row r="20" spans="2:17" s="21" customFormat="1" ht="21.95" customHeight="1">
      <c r="B20" s="1029" t="s">
        <v>636</v>
      </c>
      <c r="C20" s="1034" t="s">
        <v>637</v>
      </c>
      <c r="D20" s="730">
        <v>1283.86475324</v>
      </c>
      <c r="E20" s="1312">
        <v>6.0940372116730514E-2</v>
      </c>
      <c r="F20" s="1312">
        <v>0</v>
      </c>
      <c r="G20" s="1312">
        <v>0</v>
      </c>
      <c r="H20" s="1312">
        <v>0</v>
      </c>
      <c r="I20" s="1312">
        <v>0</v>
      </c>
      <c r="J20" s="1312">
        <v>0</v>
      </c>
      <c r="K20" s="1312">
        <v>0</v>
      </c>
      <c r="L20" s="1312">
        <v>0</v>
      </c>
      <c r="M20" s="1312">
        <v>0</v>
      </c>
      <c r="N20" s="1312">
        <v>0</v>
      </c>
      <c r="O20" s="1312">
        <v>0</v>
      </c>
      <c r="P20" s="9">
        <v>351.0437872242</v>
      </c>
      <c r="Q20" s="730">
        <v>344.16057570999999</v>
      </c>
    </row>
    <row r="21" spans="2:17" s="21" customFormat="1" ht="21.95" customHeight="1">
      <c r="B21" s="424" t="s">
        <v>638</v>
      </c>
      <c r="C21" s="280" t="s">
        <v>665</v>
      </c>
      <c r="D21" s="1313">
        <v>2378.7607061999997</v>
      </c>
      <c r="E21" s="1314">
        <v>0.13847934332840967</v>
      </c>
      <c r="F21" s="1312">
        <v>0</v>
      </c>
      <c r="G21" s="1314">
        <v>0</v>
      </c>
      <c r="H21" s="1314">
        <v>0</v>
      </c>
      <c r="I21" s="1314">
        <v>0</v>
      </c>
      <c r="J21" s="1314">
        <v>0</v>
      </c>
      <c r="K21" s="1314">
        <v>0</v>
      </c>
      <c r="L21" s="1314">
        <v>0</v>
      </c>
      <c r="M21" s="1314">
        <v>0</v>
      </c>
      <c r="N21" s="1314">
        <v>0</v>
      </c>
      <c r="O21" s="1314">
        <v>0</v>
      </c>
      <c r="P21" s="12">
        <v>670.74415749540003</v>
      </c>
      <c r="Q21" s="730">
        <v>657.59231126999998</v>
      </c>
    </row>
    <row r="22" spans="2:17" s="21" customFormat="1" ht="21.95" customHeight="1" thickBot="1">
      <c r="B22" s="549">
        <v>5</v>
      </c>
      <c r="C22" s="1032" t="s">
        <v>40</v>
      </c>
      <c r="D22" s="13">
        <v>45887.05993381</v>
      </c>
      <c r="E22" s="1315">
        <v>1.7617409124840343E-2</v>
      </c>
      <c r="F22" s="1315">
        <v>0.66034867932546737</v>
      </c>
      <c r="G22" s="1315">
        <v>0.63241656200047802</v>
      </c>
      <c r="H22" s="1315">
        <v>0</v>
      </c>
      <c r="I22" s="1315">
        <v>2.7932117324989375E-2</v>
      </c>
      <c r="J22" s="1315">
        <v>0</v>
      </c>
      <c r="K22" s="1315">
        <v>0</v>
      </c>
      <c r="L22" s="1315">
        <v>0</v>
      </c>
      <c r="M22" s="1315">
        <v>0</v>
      </c>
      <c r="N22" s="1315">
        <v>0</v>
      </c>
      <c r="O22" s="1315">
        <v>0</v>
      </c>
      <c r="P22" s="13">
        <v>14364.2096695046</v>
      </c>
      <c r="Q22" s="731">
        <v>14162.78677382</v>
      </c>
    </row>
    <row r="23" spans="2:17" s="24" customFormat="1" ht="15"/>
    <row r="24" spans="2:17" s="24" customFormat="1" ht="15"/>
    <row r="25" spans="2:17" s="24" customFormat="1" ht="15"/>
    <row r="26" spans="2:17" s="24" customFormat="1" ht="15"/>
    <row r="27" spans="2:17" s="24" customFormat="1" ht="15"/>
  </sheetData>
  <mergeCells count="13">
    <mergeCell ref="B5:C9"/>
    <mergeCell ref="D5:D7"/>
    <mergeCell ref="E5:O5"/>
    <mergeCell ref="P5:Q5"/>
    <mergeCell ref="E6:M6"/>
    <mergeCell ref="N6:O6"/>
    <mergeCell ref="P6:P8"/>
    <mergeCell ref="Q6:Q8"/>
    <mergeCell ref="E7:E8"/>
    <mergeCell ref="F7:F8"/>
    <mergeCell ref="J7:J8"/>
    <mergeCell ref="N7:N8"/>
    <mergeCell ref="O7:O8"/>
  </mergeCells>
  <hyperlinks>
    <hyperlink ref="S1" location="Índice!A1" display="Voltar ao Índice" xr:uid="{42EE0894-DABC-4149-9CC6-63BCF1BF0C01}"/>
  </hyperlinks>
  <pageMargins left="0.70866141732283472" right="0.70866141732283472" top="0.74803149606299213" bottom="0.74803149606299213" header="0.31496062992125984" footer="0.31496062992125984"/>
  <pageSetup paperSize="9" scale="46" fitToHeight="0" orientation="landscape" r:id="rId1"/>
  <headerFooter>
    <oddHeader>&amp;CPT
Anexo XXI</oddHeader>
    <oddFooter>&amp;C&amp;P</oddFooter>
  </headerFooter>
  <ignoredErrors>
    <ignoredError sqref="B13:B22"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F29BB-F41C-4DD9-AAA7-20E218C5EE41}">
  <sheetPr>
    <tabColor theme="6" tint="0.79998168889431442"/>
    <pageSetUpPr fitToPage="1"/>
  </sheetPr>
  <dimension ref="B1:F18"/>
  <sheetViews>
    <sheetView showGridLines="0" zoomScale="90" zoomScaleNormal="90" zoomScalePageLayoutView="80" workbookViewId="0">
      <selection activeCell="N4" sqref="N4"/>
    </sheetView>
  </sheetViews>
  <sheetFormatPr defaultColWidth="9.140625" defaultRowHeight="18"/>
  <cols>
    <col min="1" max="1" width="4.7109375" style="3" customWidth="1"/>
    <col min="2" max="2" width="3.5703125" style="3" customWidth="1"/>
    <col min="3" max="3" width="77.7109375" style="3" customWidth="1"/>
    <col min="4" max="4" width="24" style="3" customWidth="1"/>
    <col min="5" max="5" width="8.140625" style="3" customWidth="1"/>
    <col min="6" max="6" width="17" style="3" customWidth="1"/>
    <col min="7" max="16384" width="9.140625" style="3"/>
  </cols>
  <sheetData>
    <row r="1" spans="2:6" ht="45.75" customHeight="1">
      <c r="B1" s="2000" t="s">
        <v>615</v>
      </c>
      <c r="C1" s="2000"/>
      <c r="D1" s="2000"/>
      <c r="F1" s="5" t="s">
        <v>889</v>
      </c>
    </row>
    <row r="2" spans="2:6" ht="15.95" customHeight="1">
      <c r="B2" s="6" t="s">
        <v>1923</v>
      </c>
      <c r="F2" s="103"/>
    </row>
    <row r="4" spans="2:6" s="4" customFormat="1" ht="33" customHeight="1">
      <c r="B4" s="751"/>
      <c r="C4" s="752"/>
      <c r="D4" s="643" t="s">
        <v>666</v>
      </c>
    </row>
    <row r="5" spans="2:6" s="4" customFormat="1" ht="20.100000000000001" customHeight="1" thickBot="1">
      <c r="C5" s="752"/>
      <c r="D5" s="272" t="s">
        <v>4</v>
      </c>
    </row>
    <row r="6" spans="2:6" s="4" customFormat="1" ht="21.95" customHeight="1">
      <c r="B6" s="367">
        <v>1</v>
      </c>
      <c r="C6" s="368" t="s">
        <v>667</v>
      </c>
      <c r="D6" s="369">
        <v>17046.228801680001</v>
      </c>
    </row>
    <row r="7" spans="2:6" s="4" customFormat="1" ht="21.95" customHeight="1">
      <c r="B7" s="370">
        <v>2</v>
      </c>
      <c r="C7" s="349" t="s">
        <v>668</v>
      </c>
      <c r="D7" s="371">
        <v>70.705313419999996</v>
      </c>
    </row>
    <row r="8" spans="2:6" s="4" customFormat="1" ht="21.95" customHeight="1">
      <c r="B8" s="370">
        <v>3</v>
      </c>
      <c r="C8" s="349" t="s">
        <v>669</v>
      </c>
      <c r="D8" s="371">
        <v>0</v>
      </c>
    </row>
    <row r="9" spans="2:6" s="4" customFormat="1" ht="21.95" customHeight="1">
      <c r="B9" s="370">
        <v>4</v>
      </c>
      <c r="C9" s="349" t="s">
        <v>670</v>
      </c>
      <c r="D9" s="371">
        <v>0</v>
      </c>
    </row>
    <row r="10" spans="2:6" s="4" customFormat="1" ht="21.95" customHeight="1">
      <c r="B10" s="370">
        <v>5</v>
      </c>
      <c r="C10" s="349" t="s">
        <v>671</v>
      </c>
      <c r="D10" s="371">
        <v>0</v>
      </c>
    </row>
    <row r="11" spans="2:6" s="4" customFormat="1" ht="21.95" customHeight="1">
      <c r="B11" s="370">
        <v>6</v>
      </c>
      <c r="C11" s="349" t="s">
        <v>672</v>
      </c>
      <c r="D11" s="371">
        <v>0</v>
      </c>
    </row>
    <row r="12" spans="2:6" s="4" customFormat="1" ht="21.95" customHeight="1">
      <c r="B12" s="370">
        <v>7</v>
      </c>
      <c r="C12" s="349" t="s">
        <v>673</v>
      </c>
      <c r="D12" s="371">
        <v>-77.960024689999997</v>
      </c>
    </row>
    <row r="13" spans="2:6" s="4" customFormat="1" ht="21.95" customHeight="1">
      <c r="B13" s="372">
        <v>8</v>
      </c>
      <c r="C13" s="373" t="s">
        <v>674</v>
      </c>
      <c r="D13" s="374">
        <v>-297.97941231999999</v>
      </c>
    </row>
    <row r="14" spans="2:6" s="4" customFormat="1" ht="21.95" customHeight="1" thickBot="1">
      <c r="B14" s="375">
        <v>9</v>
      </c>
      <c r="C14" s="376" t="s">
        <v>675</v>
      </c>
      <c r="D14" s="377">
        <v>16740.994678079998</v>
      </c>
    </row>
    <row r="15" spans="2:6" s="24" customFormat="1" ht="15">
      <c r="D15" s="4"/>
    </row>
    <row r="16" spans="2:6" s="24" customFormat="1" ht="15"/>
    <row r="17" spans="4:4" s="24" customFormat="1" ht="15"/>
    <row r="18" spans="4:4">
      <c r="D18" s="378"/>
    </row>
  </sheetData>
  <mergeCells count="1">
    <mergeCell ref="B1:D1"/>
  </mergeCells>
  <hyperlinks>
    <hyperlink ref="F1" location="Índice!A1" display="Voltar ao Índice" xr:uid="{11FD4C42-25A4-4270-AA7E-082C217412FC}"/>
  </hyperlinks>
  <pageMargins left="0.70866141732283472" right="0.70866141732283472" top="0.74803149606299213" bottom="0.74803149606299213" header="0.31496062992125984" footer="0.31496062992125984"/>
  <pageSetup paperSize="9" scale="89" fitToHeight="0" orientation="landscape" r:id="rId1"/>
  <headerFooter>
    <oddHeader>&amp;CPT
Anexo XXI</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609C4-A78F-4D29-B91A-B53FB95F9778}">
  <sheetPr>
    <tabColor theme="6" tint="0.79998168889431442"/>
    <pageSetUpPr fitToPage="1"/>
  </sheetPr>
  <dimension ref="B1:K155"/>
  <sheetViews>
    <sheetView showGridLines="0" zoomScale="90" zoomScaleNormal="90" zoomScaleSheetLayoutView="100" zoomScalePageLayoutView="60" workbookViewId="0">
      <selection activeCell="N4" sqref="N4"/>
    </sheetView>
  </sheetViews>
  <sheetFormatPr defaultColWidth="11.5703125" defaultRowHeight="18"/>
  <cols>
    <col min="1" max="1" width="4.7109375" style="3" customWidth="1"/>
    <col min="2" max="2" width="43.140625" style="3" customWidth="1"/>
    <col min="3" max="3" width="19.28515625" style="3" customWidth="1"/>
    <col min="4" max="4" width="16.7109375" style="3" customWidth="1"/>
    <col min="5" max="5" width="17.7109375" style="3" customWidth="1"/>
    <col min="6" max="9" width="16.7109375" style="761" customWidth="1"/>
    <col min="10" max="10" width="4.7109375" style="3" customWidth="1"/>
    <col min="11" max="11" width="14.5703125" style="3" customWidth="1"/>
    <col min="12" max="16384" width="11.5703125" style="3"/>
  </cols>
  <sheetData>
    <row r="1" spans="2:11" ht="18.75" customHeight="1">
      <c r="B1" s="2" t="s">
        <v>2326</v>
      </c>
      <c r="C1" s="353"/>
      <c r="D1" s="353"/>
      <c r="E1" s="353"/>
      <c r="F1" s="760"/>
      <c r="G1" s="760"/>
      <c r="H1" s="760"/>
      <c r="K1" s="5" t="s">
        <v>889</v>
      </c>
    </row>
    <row r="2" spans="2:11" ht="21.75">
      <c r="B2" s="759"/>
      <c r="C2" s="353"/>
      <c r="D2" s="353"/>
      <c r="E2" s="353"/>
      <c r="F2" s="760"/>
      <c r="G2" s="760"/>
      <c r="H2" s="760"/>
    </row>
    <row r="3" spans="2:11" s="24" customFormat="1" ht="15.95" customHeight="1" thickBot="1">
      <c r="B3" s="402" t="s">
        <v>616</v>
      </c>
      <c r="F3" s="762"/>
      <c r="G3" s="762"/>
      <c r="H3" s="762"/>
      <c r="I3" s="762"/>
    </row>
    <row r="4" spans="2:11" s="756" customFormat="1" ht="27.95" customHeight="1">
      <c r="B4" s="2064" t="s">
        <v>1323</v>
      </c>
      <c r="C4" s="2064" t="s">
        <v>617</v>
      </c>
      <c r="D4" s="2066" t="s">
        <v>1324</v>
      </c>
      <c r="E4" s="2066"/>
      <c r="F4" s="2059" t="s">
        <v>1325</v>
      </c>
      <c r="G4" s="2059" t="s">
        <v>1326</v>
      </c>
      <c r="H4" s="2059" t="s">
        <v>1327</v>
      </c>
      <c r="I4" s="2059" t="s">
        <v>1328</v>
      </c>
    </row>
    <row r="5" spans="2:11" s="756" customFormat="1" ht="72" customHeight="1">
      <c r="B5" s="2065"/>
      <c r="C5" s="2065"/>
      <c r="D5" s="638"/>
      <c r="E5" s="754" t="s">
        <v>1329</v>
      </c>
      <c r="F5" s="2060"/>
      <c r="G5" s="2060" t="s">
        <v>1330</v>
      </c>
      <c r="H5" s="2060"/>
      <c r="I5" s="2060"/>
    </row>
    <row r="6" spans="2:11" s="756" customFormat="1" ht="21.95" customHeight="1" thickBot="1">
      <c r="B6" s="913" t="s">
        <v>1026</v>
      </c>
      <c r="C6" s="482" t="s">
        <v>5</v>
      </c>
      <c r="D6" s="549" t="s">
        <v>6</v>
      </c>
      <c r="E6" s="549" t="s">
        <v>41</v>
      </c>
      <c r="F6" s="763" t="s">
        <v>42</v>
      </c>
      <c r="G6" s="763" t="s">
        <v>96</v>
      </c>
      <c r="H6" s="763" t="s">
        <v>97</v>
      </c>
      <c r="I6" s="763" t="s">
        <v>98</v>
      </c>
    </row>
    <row r="7" spans="2:11" s="756" customFormat="1" ht="15" customHeight="1">
      <c r="B7" s="2069"/>
      <c r="C7" s="364" t="s">
        <v>1027</v>
      </c>
      <c r="D7" s="365">
        <v>148</v>
      </c>
      <c r="E7" s="365">
        <v>0</v>
      </c>
      <c r="F7" s="747">
        <v>0</v>
      </c>
      <c r="G7" s="747">
        <v>1.1000000000000001E-3</v>
      </c>
      <c r="H7" s="747">
        <v>8.0000000000000004E-4</v>
      </c>
      <c r="I7" s="747">
        <v>1.1000000000000001E-3</v>
      </c>
    </row>
    <row r="8" spans="2:11" s="756" customFormat="1" ht="15" customHeight="1">
      <c r="B8" s="2070"/>
      <c r="C8" s="362" t="s">
        <v>1039</v>
      </c>
      <c r="D8" s="288">
        <v>10</v>
      </c>
      <c r="E8" s="288">
        <v>0</v>
      </c>
      <c r="F8" s="366">
        <v>0</v>
      </c>
      <c r="G8" s="366">
        <v>5.9999999999999995E-4</v>
      </c>
      <c r="H8" s="366">
        <v>5.0000000000000001E-4</v>
      </c>
      <c r="I8" s="366">
        <v>0</v>
      </c>
    </row>
    <row r="9" spans="2:11" s="756" customFormat="1" ht="15" customHeight="1">
      <c r="B9" s="2070"/>
      <c r="C9" s="362" t="s">
        <v>1040</v>
      </c>
      <c r="D9" s="288">
        <v>138</v>
      </c>
      <c r="E9" s="288">
        <v>0</v>
      </c>
      <c r="F9" s="366">
        <v>0</v>
      </c>
      <c r="G9" s="366">
        <v>1.1999999999999999E-3</v>
      </c>
      <c r="H9" s="366">
        <v>1E-3</v>
      </c>
      <c r="I9" s="366">
        <v>1.1999999999999999E-3</v>
      </c>
    </row>
    <row r="10" spans="2:11" s="756" customFormat="1" ht="15" customHeight="1">
      <c r="B10" s="2070"/>
      <c r="C10" s="223" t="s">
        <v>1028</v>
      </c>
      <c r="D10" s="288">
        <v>751</v>
      </c>
      <c r="E10" s="288">
        <v>0</v>
      </c>
      <c r="F10" s="366">
        <v>0</v>
      </c>
      <c r="G10" s="366">
        <v>2.3999999999999998E-3</v>
      </c>
      <c r="H10" s="366">
        <v>2E-3</v>
      </c>
      <c r="I10" s="366">
        <v>0</v>
      </c>
    </row>
    <row r="11" spans="2:11" s="756" customFormat="1" ht="15" customHeight="1">
      <c r="B11" s="2070"/>
      <c r="C11" s="223" t="s">
        <v>1029</v>
      </c>
      <c r="D11" s="288">
        <v>1333</v>
      </c>
      <c r="E11" s="288">
        <v>1</v>
      </c>
      <c r="F11" s="366">
        <v>8.0000000000000004E-4</v>
      </c>
      <c r="G11" s="366">
        <v>4.1000000000000003E-3</v>
      </c>
      <c r="H11" s="366">
        <v>4.0000000000000001E-3</v>
      </c>
      <c r="I11" s="366">
        <v>8.0000000000000004E-4</v>
      </c>
    </row>
    <row r="12" spans="2:11" s="756" customFormat="1" ht="15" customHeight="1">
      <c r="B12" s="2070"/>
      <c r="C12" s="223" t="s">
        <v>1030</v>
      </c>
      <c r="D12" s="288">
        <v>1142</v>
      </c>
      <c r="E12" s="288">
        <v>5</v>
      </c>
      <c r="F12" s="366">
        <v>4.4000000000000003E-3</v>
      </c>
      <c r="G12" s="366">
        <v>6.8999999999999999E-3</v>
      </c>
      <c r="H12" s="366">
        <v>7.0000000000000001E-3</v>
      </c>
      <c r="I12" s="366">
        <v>2.2000000000000001E-3</v>
      </c>
    </row>
    <row r="13" spans="2:11" s="756" customFormat="1" ht="15" customHeight="1">
      <c r="B13" s="2070"/>
      <c r="C13" s="223" t="s">
        <v>1031</v>
      </c>
      <c r="D13" s="288">
        <v>2028</v>
      </c>
      <c r="E13" s="288">
        <v>9</v>
      </c>
      <c r="F13" s="366">
        <v>4.4000000000000003E-3</v>
      </c>
      <c r="G13" s="366">
        <v>1.5900000000000001E-2</v>
      </c>
      <c r="H13" s="366">
        <v>1.7999999999999999E-2</v>
      </c>
      <c r="I13" s="366">
        <v>3.0000000000000001E-3</v>
      </c>
    </row>
    <row r="14" spans="2:11" s="756" customFormat="1" ht="15" customHeight="1">
      <c r="B14" s="2070"/>
      <c r="C14" s="362" t="s">
        <v>1041</v>
      </c>
      <c r="D14" s="288">
        <v>1073</v>
      </c>
      <c r="E14" s="288">
        <v>2</v>
      </c>
      <c r="F14" s="366">
        <v>1.9E-3</v>
      </c>
      <c r="G14" s="366">
        <v>1.44E-2</v>
      </c>
      <c r="H14" s="366">
        <v>1.2999999999999999E-2</v>
      </c>
      <c r="I14" s="366">
        <v>2.3E-3</v>
      </c>
    </row>
    <row r="15" spans="2:11" s="756" customFormat="1" ht="15" customHeight="1">
      <c r="B15" s="2070"/>
      <c r="C15" s="362" t="s">
        <v>1042</v>
      </c>
      <c r="D15" s="288">
        <v>955</v>
      </c>
      <c r="E15" s="288">
        <v>7</v>
      </c>
      <c r="F15" s="366">
        <v>7.3000000000000001E-3</v>
      </c>
      <c r="G15" s="366">
        <v>1.89E-2</v>
      </c>
      <c r="H15" s="366">
        <v>2.3E-2</v>
      </c>
      <c r="I15" s="366">
        <v>3.7000000000000002E-3</v>
      </c>
    </row>
    <row r="16" spans="2:11" s="756" customFormat="1" ht="15" customHeight="1">
      <c r="B16" s="2070"/>
      <c r="C16" s="223" t="s">
        <v>1032</v>
      </c>
      <c r="D16" s="288">
        <v>2685</v>
      </c>
      <c r="E16" s="288">
        <v>24</v>
      </c>
      <c r="F16" s="366">
        <v>8.8999999999999999E-3</v>
      </c>
      <c r="G16" s="366">
        <v>3.9699999999999999E-2</v>
      </c>
      <c r="H16" s="366">
        <v>5.2499999999999998E-2</v>
      </c>
      <c r="I16" s="366">
        <v>7.1999999999999998E-3</v>
      </c>
    </row>
    <row r="17" spans="2:9" s="756" customFormat="1" ht="15" customHeight="1">
      <c r="B17" s="2070"/>
      <c r="C17" s="362" t="s">
        <v>1043</v>
      </c>
      <c r="D17" s="288">
        <v>1081</v>
      </c>
      <c r="E17" s="288">
        <v>7</v>
      </c>
      <c r="F17" s="366">
        <v>6.4999999999999997E-3</v>
      </c>
      <c r="G17" s="366">
        <v>3.3300000000000003E-2</v>
      </c>
      <c r="H17" s="366">
        <v>3.6999999999999998E-2</v>
      </c>
      <c r="I17" s="366">
        <v>3.7000000000000002E-3</v>
      </c>
    </row>
    <row r="18" spans="2:9" s="756" customFormat="1" ht="15" customHeight="1">
      <c r="B18" s="2070"/>
      <c r="C18" s="362" t="s">
        <v>1044</v>
      </c>
      <c r="D18" s="288">
        <v>1604</v>
      </c>
      <c r="E18" s="288">
        <v>17</v>
      </c>
      <c r="F18" s="366">
        <v>1.06E-2</v>
      </c>
      <c r="G18" s="366">
        <v>6.6000000000000003E-2</v>
      </c>
      <c r="H18" s="366">
        <v>6.8000000000000005E-2</v>
      </c>
      <c r="I18" s="366">
        <v>9.4000000000000004E-3</v>
      </c>
    </row>
    <row r="19" spans="2:9" s="756" customFormat="1" ht="15" customHeight="1">
      <c r="B19" s="2070"/>
      <c r="C19" s="223" t="s">
        <v>1033</v>
      </c>
      <c r="D19" s="288">
        <v>2554</v>
      </c>
      <c r="E19" s="288">
        <v>77</v>
      </c>
      <c r="F19" s="366">
        <v>3.0200000000000001E-2</v>
      </c>
      <c r="G19" s="366">
        <v>0.15890000000000001</v>
      </c>
      <c r="H19" s="366">
        <v>0.28749999999999998</v>
      </c>
      <c r="I19" s="366">
        <v>4.19E-2</v>
      </c>
    </row>
    <row r="20" spans="2:9" s="756" customFormat="1" ht="15" customHeight="1">
      <c r="B20" s="2070"/>
      <c r="C20" s="362" t="s">
        <v>1045</v>
      </c>
      <c r="D20" s="288">
        <v>2483</v>
      </c>
      <c r="E20" s="288">
        <v>63</v>
      </c>
      <c r="F20" s="366">
        <v>2.5399999999999999E-2</v>
      </c>
      <c r="G20" s="366">
        <v>0.1439</v>
      </c>
      <c r="H20" s="366">
        <v>0.11509999999999999</v>
      </c>
      <c r="I20" s="366">
        <v>2.75E-2</v>
      </c>
    </row>
    <row r="21" spans="2:9" s="756" customFormat="1" ht="15" customHeight="1">
      <c r="B21" s="2070"/>
      <c r="C21" s="362" t="s">
        <v>1046</v>
      </c>
      <c r="D21" s="288">
        <v>0</v>
      </c>
      <c r="E21" s="288">
        <v>0</v>
      </c>
      <c r="F21" s="366">
        <v>0</v>
      </c>
      <c r="G21" s="366">
        <v>0</v>
      </c>
      <c r="H21" s="366">
        <v>0</v>
      </c>
      <c r="I21" s="366">
        <v>0.5</v>
      </c>
    </row>
    <row r="22" spans="2:9" s="756" customFormat="1" ht="15" customHeight="1">
      <c r="B22" s="2070"/>
      <c r="C22" s="362" t="s">
        <v>1047</v>
      </c>
      <c r="D22" s="288">
        <v>71</v>
      </c>
      <c r="E22" s="288">
        <v>14</v>
      </c>
      <c r="F22" s="366">
        <v>0.19719999999999999</v>
      </c>
      <c r="G22" s="366">
        <v>0.37140000000000001</v>
      </c>
      <c r="H22" s="366">
        <v>0.46</v>
      </c>
      <c r="I22" s="366">
        <v>0.2848</v>
      </c>
    </row>
    <row r="23" spans="2:9" s="756" customFormat="1" ht="15" customHeight="1" thickBot="1">
      <c r="B23" s="2071"/>
      <c r="C23" s="231" t="s">
        <v>1034</v>
      </c>
      <c r="D23" s="292">
        <v>634</v>
      </c>
      <c r="E23" s="292">
        <v>0</v>
      </c>
      <c r="F23" s="764">
        <v>0</v>
      </c>
      <c r="G23" s="765">
        <v>1</v>
      </c>
      <c r="H23" s="765">
        <v>1</v>
      </c>
      <c r="I23" s="766">
        <v>0</v>
      </c>
    </row>
    <row r="24" spans="2:9" s="660" customFormat="1" ht="13.5">
      <c r="B24" s="758"/>
      <c r="F24" s="767"/>
      <c r="G24" s="767"/>
      <c r="H24" s="767"/>
      <c r="I24" s="767"/>
    </row>
    <row r="25" spans="2:9" s="24" customFormat="1" ht="15.95" customHeight="1" thickBot="1">
      <c r="B25" s="402" t="s">
        <v>616</v>
      </c>
      <c r="F25" s="762"/>
      <c r="G25" s="762"/>
      <c r="H25" s="762"/>
      <c r="I25" s="762"/>
    </row>
    <row r="26" spans="2:9" s="756" customFormat="1" ht="27.95" customHeight="1">
      <c r="B26" s="2064" t="s">
        <v>1323</v>
      </c>
      <c r="C26" s="2064" t="s">
        <v>617</v>
      </c>
      <c r="D26" s="2066" t="s">
        <v>1324</v>
      </c>
      <c r="E26" s="2066"/>
      <c r="F26" s="2059" t="s">
        <v>1325</v>
      </c>
      <c r="G26" s="2059" t="s">
        <v>621</v>
      </c>
      <c r="H26" s="2059" t="s">
        <v>1327</v>
      </c>
      <c r="I26" s="2059" t="s">
        <v>1328</v>
      </c>
    </row>
    <row r="27" spans="2:9" s="756" customFormat="1" ht="72" customHeight="1">
      <c r="B27" s="2065"/>
      <c r="C27" s="2065"/>
      <c r="D27" s="638"/>
      <c r="E27" s="754" t="s">
        <v>1329</v>
      </c>
      <c r="F27" s="2060"/>
      <c r="G27" s="2060"/>
      <c r="H27" s="2060"/>
      <c r="I27" s="2060"/>
    </row>
    <row r="28" spans="2:9" s="756" customFormat="1" ht="21.95" customHeight="1" thickBot="1">
      <c r="B28" s="913" t="s">
        <v>1048</v>
      </c>
      <c r="C28" s="482" t="s">
        <v>5</v>
      </c>
      <c r="D28" s="549" t="s">
        <v>6</v>
      </c>
      <c r="E28" s="549" t="s">
        <v>41</v>
      </c>
      <c r="F28" s="763" t="s">
        <v>42</v>
      </c>
      <c r="G28" s="763" t="s">
        <v>96</v>
      </c>
      <c r="H28" s="763" t="s">
        <v>97</v>
      </c>
      <c r="I28" s="763" t="s">
        <v>98</v>
      </c>
    </row>
    <row r="29" spans="2:9" s="756" customFormat="1" ht="15" customHeight="1">
      <c r="B29" s="2069"/>
      <c r="C29" s="364" t="s">
        <v>1027</v>
      </c>
      <c r="D29" s="365">
        <v>26</v>
      </c>
      <c r="E29" s="365">
        <v>0</v>
      </c>
      <c r="F29" s="747">
        <v>0</v>
      </c>
      <c r="G29" s="747">
        <v>1E-3</v>
      </c>
      <c r="H29" s="747">
        <v>8.0000000000000004E-4</v>
      </c>
      <c r="I29" s="747">
        <v>0</v>
      </c>
    </row>
    <row r="30" spans="2:9" s="756" customFormat="1" ht="15" customHeight="1">
      <c r="B30" s="2070"/>
      <c r="C30" s="362" t="s">
        <v>1039</v>
      </c>
      <c r="D30" s="288">
        <v>4</v>
      </c>
      <c r="E30" s="288">
        <v>0</v>
      </c>
      <c r="F30" s="366">
        <v>0</v>
      </c>
      <c r="G30" s="366">
        <v>5.0000000000000001E-4</v>
      </c>
      <c r="H30" s="366">
        <v>5.0000000000000001E-4</v>
      </c>
      <c r="I30" s="366">
        <v>0</v>
      </c>
    </row>
    <row r="31" spans="2:9" s="756" customFormat="1" ht="15" customHeight="1">
      <c r="B31" s="2070"/>
      <c r="C31" s="362" t="s">
        <v>1040</v>
      </c>
      <c r="D31" s="288">
        <v>22</v>
      </c>
      <c r="E31" s="288">
        <v>0</v>
      </c>
      <c r="F31" s="366">
        <v>0</v>
      </c>
      <c r="G31" s="366">
        <v>1E-3</v>
      </c>
      <c r="H31" s="366">
        <v>1E-3</v>
      </c>
      <c r="I31" s="366">
        <v>0</v>
      </c>
    </row>
    <row r="32" spans="2:9" s="756" customFormat="1" ht="15" customHeight="1">
      <c r="B32" s="2070"/>
      <c r="C32" s="223" t="s">
        <v>1028</v>
      </c>
      <c r="D32" s="288">
        <v>266</v>
      </c>
      <c r="E32" s="288">
        <v>0</v>
      </c>
      <c r="F32" s="366">
        <v>0</v>
      </c>
      <c r="G32" s="366">
        <v>2E-3</v>
      </c>
      <c r="H32" s="366">
        <v>2E-3</v>
      </c>
      <c r="I32" s="366">
        <v>4.0000000000000002E-4</v>
      </c>
    </row>
    <row r="33" spans="2:9" s="756" customFormat="1" ht="15" customHeight="1">
      <c r="B33" s="2070"/>
      <c r="C33" s="223" t="s">
        <v>1029</v>
      </c>
      <c r="D33" s="288">
        <v>298</v>
      </c>
      <c r="E33" s="288">
        <v>0</v>
      </c>
      <c r="F33" s="366">
        <v>0</v>
      </c>
      <c r="G33" s="366">
        <v>3.5000000000000001E-3</v>
      </c>
      <c r="H33" s="366">
        <v>4.0000000000000001E-3</v>
      </c>
      <c r="I33" s="366">
        <v>0</v>
      </c>
    </row>
    <row r="34" spans="2:9" s="756" customFormat="1" ht="15" customHeight="1">
      <c r="B34" s="2070"/>
      <c r="C34" s="223" t="s">
        <v>1030</v>
      </c>
      <c r="D34" s="288">
        <v>272</v>
      </c>
      <c r="E34" s="288">
        <v>0</v>
      </c>
      <c r="F34" s="366">
        <v>0</v>
      </c>
      <c r="G34" s="366">
        <v>6.1999999999999998E-3</v>
      </c>
      <c r="H34" s="366">
        <v>7.0000000000000001E-3</v>
      </c>
      <c r="I34" s="366">
        <v>0</v>
      </c>
    </row>
    <row r="35" spans="2:9" s="756" customFormat="1" ht="15" customHeight="1">
      <c r="B35" s="2070"/>
      <c r="C35" s="223" t="s">
        <v>1031</v>
      </c>
      <c r="D35" s="288">
        <v>521</v>
      </c>
      <c r="E35" s="288">
        <v>0</v>
      </c>
      <c r="F35" s="366">
        <v>0</v>
      </c>
      <c r="G35" s="366">
        <v>1.4800000000000001E-2</v>
      </c>
      <c r="H35" s="366">
        <v>1.7999999999999999E-2</v>
      </c>
      <c r="I35" s="366">
        <v>1E-3</v>
      </c>
    </row>
    <row r="36" spans="2:9" s="756" customFormat="1" ht="15" customHeight="1">
      <c r="B36" s="2070"/>
      <c r="C36" s="362" t="s">
        <v>1041</v>
      </c>
      <c r="D36" s="288">
        <v>289</v>
      </c>
      <c r="E36" s="288">
        <v>0</v>
      </c>
      <c r="F36" s="366">
        <v>0</v>
      </c>
      <c r="G36" s="366">
        <v>1.3100000000000001E-2</v>
      </c>
      <c r="H36" s="366">
        <v>1.2999999999999999E-2</v>
      </c>
      <c r="I36" s="366">
        <v>8.9999999999999998E-4</v>
      </c>
    </row>
    <row r="37" spans="2:9" s="756" customFormat="1" ht="15" customHeight="1">
      <c r="B37" s="2070"/>
      <c r="C37" s="362" t="s">
        <v>1042</v>
      </c>
      <c r="D37" s="288">
        <v>232</v>
      </c>
      <c r="E37" s="288">
        <v>0</v>
      </c>
      <c r="F37" s="366">
        <v>0</v>
      </c>
      <c r="G37" s="366">
        <v>2.1999999999999999E-2</v>
      </c>
      <c r="H37" s="366">
        <v>2.3E-2</v>
      </c>
      <c r="I37" s="366">
        <v>1.1000000000000001E-3</v>
      </c>
    </row>
    <row r="38" spans="2:9" s="756" customFormat="1" ht="15" customHeight="1">
      <c r="B38" s="2070"/>
      <c r="C38" s="223" t="s">
        <v>1032</v>
      </c>
      <c r="D38" s="288">
        <v>669</v>
      </c>
      <c r="E38" s="288">
        <v>1</v>
      </c>
      <c r="F38" s="366">
        <v>1.5E-3</v>
      </c>
      <c r="G38" s="366">
        <v>4.6899999999999997E-2</v>
      </c>
      <c r="H38" s="366">
        <v>5.2600000000000001E-2</v>
      </c>
      <c r="I38" s="366">
        <v>4.4000000000000003E-3</v>
      </c>
    </row>
    <row r="39" spans="2:9" s="756" customFormat="1" ht="15" customHeight="1">
      <c r="B39" s="2070"/>
      <c r="C39" s="362" t="s">
        <v>1043</v>
      </c>
      <c r="D39" s="288">
        <v>332</v>
      </c>
      <c r="E39" s="288">
        <v>1</v>
      </c>
      <c r="F39" s="366">
        <v>3.0000000000000001E-3</v>
      </c>
      <c r="G39" s="366">
        <v>3.4099999999999998E-2</v>
      </c>
      <c r="H39" s="366">
        <v>3.6999999999999998E-2</v>
      </c>
      <c r="I39" s="366">
        <v>3.0000000000000001E-3</v>
      </c>
    </row>
    <row r="40" spans="2:9" s="756" customFormat="1" ht="15" customHeight="1">
      <c r="B40" s="2070"/>
      <c r="C40" s="362" t="s">
        <v>1044</v>
      </c>
      <c r="D40" s="288">
        <v>337</v>
      </c>
      <c r="E40" s="288">
        <v>0</v>
      </c>
      <c r="F40" s="366">
        <v>0</v>
      </c>
      <c r="G40" s="366">
        <v>6.9000000000000006E-2</v>
      </c>
      <c r="H40" s="366">
        <v>6.83E-2</v>
      </c>
      <c r="I40" s="366">
        <v>5.8999999999999999E-3</v>
      </c>
    </row>
    <row r="41" spans="2:9" s="756" customFormat="1" ht="15" customHeight="1">
      <c r="B41" s="2070"/>
      <c r="C41" s="223" t="s">
        <v>1033</v>
      </c>
      <c r="D41" s="288">
        <v>288</v>
      </c>
      <c r="E41" s="288">
        <v>5</v>
      </c>
      <c r="F41" s="366">
        <v>1.7399999999999999E-2</v>
      </c>
      <c r="G41" s="366">
        <v>0.20979999999999999</v>
      </c>
      <c r="H41" s="366">
        <v>0.28749999999999998</v>
      </c>
      <c r="I41" s="366">
        <v>3.9800000000000002E-2</v>
      </c>
    </row>
    <row r="42" spans="2:9" s="756" customFormat="1" ht="15" customHeight="1">
      <c r="B42" s="2070"/>
      <c r="C42" s="362" t="s">
        <v>1045</v>
      </c>
      <c r="D42" s="288">
        <v>283</v>
      </c>
      <c r="E42" s="288">
        <v>5</v>
      </c>
      <c r="F42" s="366">
        <v>1.77E-2</v>
      </c>
      <c r="G42" s="366">
        <v>0.13489999999999999</v>
      </c>
      <c r="H42" s="366">
        <v>0.115</v>
      </c>
      <c r="I42" s="366">
        <v>2.75E-2</v>
      </c>
    </row>
    <row r="43" spans="2:9" s="756" customFormat="1" ht="15" customHeight="1">
      <c r="B43" s="2070"/>
      <c r="C43" s="362" t="s">
        <v>1046</v>
      </c>
      <c r="D43" s="288">
        <v>0</v>
      </c>
      <c r="E43" s="288">
        <v>0</v>
      </c>
      <c r="F43" s="366">
        <v>0</v>
      </c>
      <c r="G43" s="366">
        <v>0.2258</v>
      </c>
      <c r="H43" s="366">
        <v>0</v>
      </c>
      <c r="I43" s="366">
        <v>0</v>
      </c>
    </row>
    <row r="44" spans="2:9" s="756" customFormat="1" ht="15" customHeight="1">
      <c r="B44" s="2070"/>
      <c r="C44" s="362" t="s">
        <v>1047</v>
      </c>
      <c r="D44" s="288">
        <v>5</v>
      </c>
      <c r="E44" s="288">
        <v>0</v>
      </c>
      <c r="F44" s="366">
        <v>0</v>
      </c>
      <c r="G44" s="366">
        <v>0.35670000000000002</v>
      </c>
      <c r="H44" s="366">
        <v>0.46</v>
      </c>
      <c r="I44" s="366">
        <v>0.17150000000000001</v>
      </c>
    </row>
    <row r="45" spans="2:9" s="756" customFormat="1" ht="15" customHeight="1" thickBot="1">
      <c r="B45" s="2071"/>
      <c r="C45" s="231" t="s">
        <v>1034</v>
      </c>
      <c r="D45" s="292">
        <v>40</v>
      </c>
      <c r="E45" s="292">
        <v>0</v>
      </c>
      <c r="F45" s="764">
        <v>0</v>
      </c>
      <c r="G45" s="765">
        <v>1</v>
      </c>
      <c r="H45" s="765">
        <v>1</v>
      </c>
      <c r="I45" s="766">
        <v>0</v>
      </c>
    </row>
    <row r="46" spans="2:9" s="660" customFormat="1" ht="13.5">
      <c r="F46" s="767"/>
      <c r="G46" s="767"/>
      <c r="H46" s="767"/>
      <c r="I46" s="767"/>
    </row>
    <row r="47" spans="2:9" s="24" customFormat="1" ht="15.95" customHeight="1" thickBot="1">
      <c r="B47" s="402" t="s">
        <v>616</v>
      </c>
      <c r="F47" s="762"/>
      <c r="G47" s="762"/>
      <c r="H47" s="762"/>
      <c r="I47" s="762"/>
    </row>
    <row r="48" spans="2:9" s="756" customFormat="1" ht="27.95" customHeight="1">
      <c r="B48" s="2064" t="s">
        <v>1323</v>
      </c>
      <c r="C48" s="2064" t="s">
        <v>617</v>
      </c>
      <c r="D48" s="2066" t="s">
        <v>1324</v>
      </c>
      <c r="E48" s="2066"/>
      <c r="F48" s="2059" t="s">
        <v>1325</v>
      </c>
      <c r="G48" s="2059" t="s">
        <v>621</v>
      </c>
      <c r="H48" s="2059" t="s">
        <v>1327</v>
      </c>
      <c r="I48" s="2059" t="s">
        <v>1328</v>
      </c>
    </row>
    <row r="49" spans="2:9" s="756" customFormat="1" ht="72" customHeight="1">
      <c r="B49" s="2065"/>
      <c r="C49" s="2065"/>
      <c r="D49" s="638"/>
      <c r="E49" s="754" t="s">
        <v>1329</v>
      </c>
      <c r="F49" s="2060"/>
      <c r="G49" s="2060"/>
      <c r="H49" s="2060"/>
      <c r="I49" s="2060"/>
    </row>
    <row r="50" spans="2:9" s="756" customFormat="1" ht="21.95" customHeight="1" thickBot="1">
      <c r="B50" s="913" t="s">
        <v>1680</v>
      </c>
      <c r="C50" s="482" t="s">
        <v>5</v>
      </c>
      <c r="D50" s="549" t="s">
        <v>6</v>
      </c>
      <c r="E50" s="549" t="s">
        <v>41</v>
      </c>
      <c r="F50" s="763" t="s">
        <v>42</v>
      </c>
      <c r="G50" s="763" t="s">
        <v>96</v>
      </c>
      <c r="H50" s="763" t="s">
        <v>97</v>
      </c>
      <c r="I50" s="763" t="s">
        <v>98</v>
      </c>
    </row>
    <row r="51" spans="2:9" s="756" customFormat="1" ht="15" customHeight="1">
      <c r="B51" s="2067"/>
      <c r="C51" s="364" t="s">
        <v>1027</v>
      </c>
      <c r="D51" s="365">
        <v>372</v>
      </c>
      <c r="E51" s="365">
        <v>0</v>
      </c>
      <c r="F51" s="747">
        <v>0</v>
      </c>
      <c r="G51" s="747">
        <v>1E-3</v>
      </c>
      <c r="H51" s="747">
        <v>8.0000000000000004E-4</v>
      </c>
      <c r="I51" s="747">
        <v>5.9999999999999995E-4</v>
      </c>
    </row>
    <row r="52" spans="2:9" s="756" customFormat="1" ht="15" customHeight="1">
      <c r="B52" s="2068"/>
      <c r="C52" s="362" t="s">
        <v>1039</v>
      </c>
      <c r="D52" s="288">
        <v>29</v>
      </c>
      <c r="E52" s="288">
        <v>0</v>
      </c>
      <c r="F52" s="366">
        <v>0</v>
      </c>
      <c r="G52" s="366">
        <v>8.0000000000000004E-4</v>
      </c>
      <c r="H52" s="366">
        <v>5.0000000000000001E-4</v>
      </c>
      <c r="I52" s="366">
        <v>2.0999999999999999E-3</v>
      </c>
    </row>
    <row r="53" spans="2:9" s="756" customFormat="1" ht="15" customHeight="1">
      <c r="B53" s="2068"/>
      <c r="C53" s="362" t="s">
        <v>1040</v>
      </c>
      <c r="D53" s="288">
        <v>343</v>
      </c>
      <c r="E53" s="288">
        <v>0</v>
      </c>
      <c r="F53" s="366">
        <v>0</v>
      </c>
      <c r="G53" s="366">
        <v>1E-3</v>
      </c>
      <c r="H53" s="366">
        <v>1E-3</v>
      </c>
      <c r="I53" s="366">
        <v>5.9999999999999995E-4</v>
      </c>
    </row>
    <row r="54" spans="2:9" s="756" customFormat="1" ht="15" customHeight="1">
      <c r="B54" s="2068"/>
      <c r="C54" s="223" t="s">
        <v>1028</v>
      </c>
      <c r="D54" s="288">
        <v>768</v>
      </c>
      <c r="E54" s="288">
        <v>1</v>
      </c>
      <c r="F54" s="366">
        <v>1.2999999999999999E-3</v>
      </c>
      <c r="G54" s="366">
        <v>2E-3</v>
      </c>
      <c r="H54" s="366">
        <v>2E-3</v>
      </c>
      <c r="I54" s="366">
        <v>1.4E-3</v>
      </c>
    </row>
    <row r="55" spans="2:9" s="756" customFormat="1" ht="15" customHeight="1">
      <c r="B55" s="2068"/>
      <c r="C55" s="223" t="s">
        <v>1029</v>
      </c>
      <c r="D55" s="288">
        <v>1016</v>
      </c>
      <c r="E55" s="288">
        <v>2</v>
      </c>
      <c r="F55" s="366">
        <v>2E-3</v>
      </c>
      <c r="G55" s="366">
        <v>3.5000000000000001E-3</v>
      </c>
      <c r="H55" s="366">
        <v>4.0000000000000001E-3</v>
      </c>
      <c r="I55" s="366">
        <v>3.0999999999999999E-3</v>
      </c>
    </row>
    <row r="56" spans="2:9" s="756" customFormat="1" ht="15" customHeight="1">
      <c r="B56" s="2068"/>
      <c r="C56" s="223" t="s">
        <v>1030</v>
      </c>
      <c r="D56" s="288">
        <v>827</v>
      </c>
      <c r="E56" s="288">
        <v>2</v>
      </c>
      <c r="F56" s="366">
        <v>2.3999999999999998E-3</v>
      </c>
      <c r="G56" s="366">
        <v>6.0000000000000001E-3</v>
      </c>
      <c r="H56" s="366">
        <v>7.0000000000000001E-3</v>
      </c>
      <c r="I56" s="366">
        <v>2.5000000000000001E-3</v>
      </c>
    </row>
    <row r="57" spans="2:9" s="756" customFormat="1" ht="15" customHeight="1">
      <c r="B57" s="2068"/>
      <c r="C57" s="223" t="s">
        <v>1031</v>
      </c>
      <c r="D57" s="288">
        <v>902</v>
      </c>
      <c r="E57" s="288">
        <v>6</v>
      </c>
      <c r="F57" s="366">
        <v>6.7000000000000002E-3</v>
      </c>
      <c r="G57" s="366">
        <v>1.41E-2</v>
      </c>
      <c r="H57" s="366">
        <v>1.7999999999999999E-2</v>
      </c>
      <c r="I57" s="366">
        <v>6.7999999999999996E-3</v>
      </c>
    </row>
    <row r="58" spans="2:9" s="756" customFormat="1" ht="15" customHeight="1">
      <c r="B58" s="2068"/>
      <c r="C58" s="362" t="s">
        <v>1041</v>
      </c>
      <c r="D58" s="288">
        <v>575</v>
      </c>
      <c r="E58" s="288">
        <v>2</v>
      </c>
      <c r="F58" s="366">
        <v>3.5000000000000001E-3</v>
      </c>
      <c r="G58" s="366">
        <v>1.1599999999999999E-2</v>
      </c>
      <c r="H58" s="366">
        <v>1.2999999999999999E-2</v>
      </c>
      <c r="I58" s="366">
        <v>5.1999999999999998E-3</v>
      </c>
    </row>
    <row r="59" spans="2:9" s="756" customFormat="1" ht="15" customHeight="1">
      <c r="B59" s="2068"/>
      <c r="C59" s="362" t="s">
        <v>1042</v>
      </c>
      <c r="D59" s="288">
        <v>327</v>
      </c>
      <c r="E59" s="288">
        <v>4</v>
      </c>
      <c r="F59" s="366">
        <v>1.2200000000000001E-2</v>
      </c>
      <c r="G59" s="366">
        <v>2.2499999999999999E-2</v>
      </c>
      <c r="H59" s="366">
        <v>2.3E-2</v>
      </c>
      <c r="I59" s="366">
        <v>9.5999999999999992E-3</v>
      </c>
    </row>
    <row r="60" spans="2:9" s="756" customFormat="1" ht="15" customHeight="1">
      <c r="B60" s="2068"/>
      <c r="C60" s="223" t="s">
        <v>1032</v>
      </c>
      <c r="D60" s="288">
        <v>391</v>
      </c>
      <c r="E60" s="288">
        <v>12</v>
      </c>
      <c r="F60" s="366">
        <v>3.0700000000000002E-2</v>
      </c>
      <c r="G60" s="366">
        <v>5.0700000000000002E-2</v>
      </c>
      <c r="H60" s="366">
        <v>5.28E-2</v>
      </c>
      <c r="I60" s="366">
        <v>2.0199999999999999E-2</v>
      </c>
    </row>
    <row r="61" spans="2:9" s="756" customFormat="1" ht="15" customHeight="1">
      <c r="B61" s="2068"/>
      <c r="C61" s="362" t="s">
        <v>1043</v>
      </c>
      <c r="D61" s="288">
        <v>206</v>
      </c>
      <c r="E61" s="288">
        <v>7</v>
      </c>
      <c r="F61" s="366">
        <v>3.4000000000000002E-2</v>
      </c>
      <c r="G61" s="366">
        <v>3.8699999999999998E-2</v>
      </c>
      <c r="H61" s="366">
        <v>3.6999999999999998E-2</v>
      </c>
      <c r="I61" s="366">
        <v>1.8599999999999998E-2</v>
      </c>
    </row>
    <row r="62" spans="2:9" s="756" customFormat="1" ht="15" customHeight="1">
      <c r="B62" s="2068"/>
      <c r="C62" s="362" t="s">
        <v>1044</v>
      </c>
      <c r="D62" s="288">
        <v>185</v>
      </c>
      <c r="E62" s="288">
        <v>5</v>
      </c>
      <c r="F62" s="366">
        <v>2.7E-2</v>
      </c>
      <c r="G62" s="366">
        <v>7.2700000000000001E-2</v>
      </c>
      <c r="H62" s="366">
        <v>6.8500000000000005E-2</v>
      </c>
      <c r="I62" s="366">
        <v>2.1299999999999999E-2</v>
      </c>
    </row>
    <row r="63" spans="2:9" s="756" customFormat="1" ht="15" customHeight="1">
      <c r="B63" s="2068"/>
      <c r="C63" s="223" t="s">
        <v>1033</v>
      </c>
      <c r="D63" s="288">
        <v>666</v>
      </c>
      <c r="E63" s="288">
        <v>39</v>
      </c>
      <c r="F63" s="366">
        <v>5.8599999999999999E-2</v>
      </c>
      <c r="G63" s="366">
        <v>0.24540000000000001</v>
      </c>
      <c r="H63" s="366">
        <v>0.28770000000000001</v>
      </c>
      <c r="I63" s="366">
        <v>6.9599999999999995E-2</v>
      </c>
    </row>
    <row r="64" spans="2:9" s="756" customFormat="1" ht="15" customHeight="1">
      <c r="B64" s="2068"/>
      <c r="C64" s="362" t="s">
        <v>1045</v>
      </c>
      <c r="D64" s="288">
        <v>636</v>
      </c>
      <c r="E64" s="288">
        <v>28</v>
      </c>
      <c r="F64" s="366">
        <v>4.3999999999999997E-2</v>
      </c>
      <c r="G64" s="366">
        <v>0.11459999999999999</v>
      </c>
      <c r="H64" s="366">
        <v>0.1154</v>
      </c>
      <c r="I64" s="366">
        <v>5.2900000000000003E-2</v>
      </c>
    </row>
    <row r="65" spans="2:9" s="756" customFormat="1" ht="15" customHeight="1">
      <c r="B65" s="2068"/>
      <c r="C65" s="362" t="s">
        <v>1046</v>
      </c>
      <c r="D65" s="288">
        <v>0</v>
      </c>
      <c r="E65" s="288">
        <v>0</v>
      </c>
      <c r="F65" s="366">
        <v>0</v>
      </c>
      <c r="G65" s="366">
        <v>0.2384</v>
      </c>
      <c r="H65" s="366">
        <v>0</v>
      </c>
      <c r="I65" s="366">
        <v>0.1071</v>
      </c>
    </row>
    <row r="66" spans="2:9" s="756" customFormat="1" ht="15" customHeight="1">
      <c r="B66" s="2068"/>
      <c r="C66" s="362" t="s">
        <v>1047</v>
      </c>
      <c r="D66" s="288">
        <v>30</v>
      </c>
      <c r="E66" s="288">
        <v>11</v>
      </c>
      <c r="F66" s="366">
        <v>0.36670000000000003</v>
      </c>
      <c r="G66" s="366">
        <v>0.53620000000000001</v>
      </c>
      <c r="H66" s="366">
        <v>0.46</v>
      </c>
      <c r="I66" s="366">
        <v>0.3422</v>
      </c>
    </row>
    <row r="67" spans="2:9" s="756" customFormat="1" ht="15" customHeight="1" thickBot="1">
      <c r="C67" s="231" t="s">
        <v>1034</v>
      </c>
      <c r="D67" s="292">
        <v>208</v>
      </c>
      <c r="E67" s="292">
        <v>0</v>
      </c>
      <c r="F67" s="764">
        <v>0</v>
      </c>
      <c r="G67" s="765">
        <v>1</v>
      </c>
      <c r="H67" s="765">
        <v>1</v>
      </c>
      <c r="I67" s="765">
        <v>0</v>
      </c>
    </row>
    <row r="68" spans="2:9" s="660" customFormat="1" ht="13.5">
      <c r="F68" s="767"/>
      <c r="G68" s="767"/>
      <c r="H68" s="767"/>
      <c r="I68" s="767"/>
    </row>
    <row r="69" spans="2:9" s="24" customFormat="1" ht="15.95" customHeight="1" thickBot="1">
      <c r="B69" s="402" t="s">
        <v>616</v>
      </c>
      <c r="F69" s="762"/>
      <c r="G69" s="762"/>
      <c r="H69" s="762"/>
      <c r="I69" s="762"/>
    </row>
    <row r="70" spans="2:9" s="756" customFormat="1" ht="27.95" customHeight="1">
      <c r="B70" s="2064" t="s">
        <v>1323</v>
      </c>
      <c r="C70" s="2064" t="s">
        <v>617</v>
      </c>
      <c r="D70" s="2066" t="s">
        <v>1324</v>
      </c>
      <c r="E70" s="2066"/>
      <c r="F70" s="2059" t="s">
        <v>1325</v>
      </c>
      <c r="G70" s="2059" t="s">
        <v>621</v>
      </c>
      <c r="H70" s="2059" t="s">
        <v>1327</v>
      </c>
      <c r="I70" s="2059" t="s">
        <v>1328</v>
      </c>
    </row>
    <row r="71" spans="2:9" s="756" customFormat="1" ht="72" customHeight="1">
      <c r="B71" s="2065"/>
      <c r="C71" s="2065"/>
      <c r="D71" s="638"/>
      <c r="E71" s="754" t="s">
        <v>1329</v>
      </c>
      <c r="F71" s="2060"/>
      <c r="G71" s="2060"/>
      <c r="H71" s="2060"/>
      <c r="I71" s="2060"/>
    </row>
    <row r="72" spans="2:9" s="756" customFormat="1" ht="21.95" customHeight="1" thickBot="1">
      <c r="B72" s="913" t="s">
        <v>1681</v>
      </c>
      <c r="C72" s="482" t="s">
        <v>5</v>
      </c>
      <c r="D72" s="549" t="s">
        <v>6</v>
      </c>
      <c r="E72" s="549" t="s">
        <v>41</v>
      </c>
      <c r="F72" s="763" t="s">
        <v>42</v>
      </c>
      <c r="G72" s="763" t="s">
        <v>96</v>
      </c>
      <c r="H72" s="763" t="s">
        <v>97</v>
      </c>
      <c r="I72" s="763" t="s">
        <v>98</v>
      </c>
    </row>
    <row r="73" spans="2:9" s="756" customFormat="1" ht="15" customHeight="1">
      <c r="B73" s="2061"/>
      <c r="C73" s="364" t="s">
        <v>1027</v>
      </c>
      <c r="D73" s="365">
        <v>192904</v>
      </c>
      <c r="E73" s="365">
        <v>108</v>
      </c>
      <c r="F73" s="747">
        <v>5.9999999999999995E-4</v>
      </c>
      <c r="G73" s="747">
        <v>8.0000000000000004E-4</v>
      </c>
      <c r="H73" s="747">
        <v>8.0000000000000004E-4</v>
      </c>
      <c r="I73" s="747">
        <v>1.1000000000000001E-3</v>
      </c>
    </row>
    <row r="74" spans="2:9" s="756" customFormat="1" ht="15" customHeight="1">
      <c r="B74" s="2062"/>
      <c r="C74" s="362" t="s">
        <v>1039</v>
      </c>
      <c r="D74" s="288">
        <v>90545</v>
      </c>
      <c r="E74" s="288">
        <v>58</v>
      </c>
      <c r="F74" s="366">
        <v>5.9999999999999995E-4</v>
      </c>
      <c r="G74" s="366">
        <v>6.9999999999999999E-4</v>
      </c>
      <c r="H74" s="366">
        <v>5.0000000000000001E-4</v>
      </c>
      <c r="I74" s="366">
        <v>1.6999999999999999E-3</v>
      </c>
    </row>
    <row r="75" spans="2:9" s="756" customFormat="1" ht="15" customHeight="1">
      <c r="B75" s="2062"/>
      <c r="C75" s="362" t="s">
        <v>1040</v>
      </c>
      <c r="D75" s="288">
        <v>102359</v>
      </c>
      <c r="E75" s="288">
        <v>50</v>
      </c>
      <c r="F75" s="366">
        <v>5.0000000000000001E-4</v>
      </c>
      <c r="G75" s="366">
        <v>1E-3</v>
      </c>
      <c r="H75" s="366">
        <v>1E-3</v>
      </c>
      <c r="I75" s="366">
        <v>6.9999999999999999E-4</v>
      </c>
    </row>
    <row r="76" spans="2:9" s="756" customFormat="1" ht="15" customHeight="1">
      <c r="B76" s="2062"/>
      <c r="C76" s="223" t="s">
        <v>1028</v>
      </c>
      <c r="D76" s="288">
        <v>56441</v>
      </c>
      <c r="E76" s="288">
        <v>70</v>
      </c>
      <c r="F76" s="366">
        <v>1.1999999999999999E-3</v>
      </c>
      <c r="G76" s="366">
        <v>1.9E-3</v>
      </c>
      <c r="H76" s="366">
        <v>2E-3</v>
      </c>
      <c r="I76" s="366">
        <v>1.6000000000000001E-3</v>
      </c>
    </row>
    <row r="77" spans="2:9" s="756" customFormat="1" ht="15" customHeight="1">
      <c r="B77" s="2062"/>
      <c r="C77" s="223" t="s">
        <v>1029</v>
      </c>
      <c r="D77" s="288">
        <v>31006</v>
      </c>
      <c r="E77" s="288">
        <v>86</v>
      </c>
      <c r="F77" s="366">
        <v>2.8E-3</v>
      </c>
      <c r="G77" s="366">
        <v>3.5000000000000001E-3</v>
      </c>
      <c r="H77" s="366">
        <v>4.0000000000000001E-3</v>
      </c>
      <c r="I77" s="366">
        <v>3.2000000000000002E-3</v>
      </c>
    </row>
    <row r="78" spans="2:9" s="756" customFormat="1" ht="15" customHeight="1">
      <c r="B78" s="2062"/>
      <c r="C78" s="223" t="s">
        <v>1030</v>
      </c>
      <c r="D78" s="288">
        <v>20130</v>
      </c>
      <c r="E78" s="288">
        <v>72</v>
      </c>
      <c r="F78" s="366">
        <v>3.5999999999999999E-3</v>
      </c>
      <c r="G78" s="366">
        <v>6.0000000000000001E-3</v>
      </c>
      <c r="H78" s="366">
        <v>7.0000000000000001E-3</v>
      </c>
      <c r="I78" s="366">
        <v>5.0000000000000001E-3</v>
      </c>
    </row>
    <row r="79" spans="2:9" s="756" customFormat="1" ht="15" customHeight="1">
      <c r="B79" s="2062"/>
      <c r="C79" s="223" t="s">
        <v>1031</v>
      </c>
      <c r="D79" s="288">
        <v>21000</v>
      </c>
      <c r="E79" s="288">
        <v>185</v>
      </c>
      <c r="F79" s="366">
        <v>8.8000000000000005E-3</v>
      </c>
      <c r="G79" s="366">
        <v>1.37E-2</v>
      </c>
      <c r="H79" s="366">
        <v>1.7999999999999999E-2</v>
      </c>
      <c r="I79" s="366">
        <v>1.15E-2</v>
      </c>
    </row>
    <row r="80" spans="2:9" s="756" customFormat="1" ht="15" customHeight="1">
      <c r="B80" s="2062"/>
      <c r="C80" s="362" t="s">
        <v>1041</v>
      </c>
      <c r="D80" s="288">
        <v>12604</v>
      </c>
      <c r="E80" s="288">
        <v>89</v>
      </c>
      <c r="F80" s="366">
        <v>7.1000000000000004E-3</v>
      </c>
      <c r="G80" s="366">
        <v>1.1299999999999999E-2</v>
      </c>
      <c r="H80" s="366">
        <v>1.2999999999999999E-2</v>
      </c>
      <c r="I80" s="366">
        <v>9.9000000000000008E-3</v>
      </c>
    </row>
    <row r="81" spans="2:9" s="756" customFormat="1" ht="15" customHeight="1">
      <c r="B81" s="2062"/>
      <c r="C81" s="362" t="s">
        <v>1042</v>
      </c>
      <c r="D81" s="288">
        <v>8396</v>
      </c>
      <c r="E81" s="288">
        <v>96</v>
      </c>
      <c r="F81" s="366">
        <v>1.14E-2</v>
      </c>
      <c r="G81" s="366">
        <v>2.1299999999999999E-2</v>
      </c>
      <c r="H81" s="366">
        <v>2.3E-2</v>
      </c>
      <c r="I81" s="366">
        <v>1.38E-2</v>
      </c>
    </row>
    <row r="82" spans="2:9" s="756" customFormat="1" ht="15" customHeight="1">
      <c r="B82" s="2062"/>
      <c r="C82" s="223" t="s">
        <v>1032</v>
      </c>
      <c r="D82" s="288">
        <v>18167</v>
      </c>
      <c r="E82" s="288">
        <v>289</v>
      </c>
      <c r="F82" s="366">
        <v>1.5900000000000001E-2</v>
      </c>
      <c r="G82" s="366">
        <v>4.9399999999999999E-2</v>
      </c>
      <c r="H82" s="366">
        <v>5.28E-2</v>
      </c>
      <c r="I82" s="366">
        <v>2.06E-2</v>
      </c>
    </row>
    <row r="83" spans="2:9" s="756" customFormat="1" ht="15" customHeight="1">
      <c r="B83" s="2062"/>
      <c r="C83" s="362" t="s">
        <v>1043</v>
      </c>
      <c r="D83" s="288">
        <v>9202</v>
      </c>
      <c r="E83" s="288">
        <v>111</v>
      </c>
      <c r="F83" s="366">
        <v>1.21E-2</v>
      </c>
      <c r="G83" s="366">
        <v>3.6400000000000002E-2</v>
      </c>
      <c r="H83" s="366">
        <v>3.6999999999999998E-2</v>
      </c>
      <c r="I83" s="366">
        <v>1.5699999999999999E-2</v>
      </c>
    </row>
    <row r="84" spans="2:9" s="756" customFormat="1" ht="15" customHeight="1">
      <c r="B84" s="2062"/>
      <c r="C84" s="362" t="s">
        <v>1044</v>
      </c>
      <c r="D84" s="288">
        <v>8965</v>
      </c>
      <c r="E84" s="288">
        <v>178</v>
      </c>
      <c r="F84" s="366">
        <v>1.9900000000000001E-2</v>
      </c>
      <c r="G84" s="366">
        <v>6.83E-2</v>
      </c>
      <c r="H84" s="366">
        <v>6.8599999999999994E-2</v>
      </c>
      <c r="I84" s="366">
        <v>2.5600000000000001E-2</v>
      </c>
    </row>
    <row r="85" spans="2:9" s="756" customFormat="1" ht="15" customHeight="1">
      <c r="B85" s="2062"/>
      <c r="C85" s="223" t="s">
        <v>1033</v>
      </c>
      <c r="D85" s="288">
        <v>9761</v>
      </c>
      <c r="E85" s="288">
        <v>1028</v>
      </c>
      <c r="F85" s="366">
        <v>0.1053</v>
      </c>
      <c r="G85" s="366">
        <v>0.2346</v>
      </c>
      <c r="H85" s="366">
        <v>0.28899999999999998</v>
      </c>
      <c r="I85" s="366">
        <v>9.7699999999999995E-2</v>
      </c>
    </row>
    <row r="86" spans="2:9" s="756" customFormat="1" ht="15" customHeight="1">
      <c r="B86" s="2062"/>
      <c r="C86" s="362" t="s">
        <v>1045</v>
      </c>
      <c r="D86" s="288">
        <v>8219</v>
      </c>
      <c r="E86" s="288">
        <v>414</v>
      </c>
      <c r="F86" s="366">
        <v>5.04E-2</v>
      </c>
      <c r="G86" s="366">
        <v>0.14099999999999999</v>
      </c>
      <c r="H86" s="366">
        <v>0.11799999999999999</v>
      </c>
      <c r="I86" s="366">
        <v>5.7700000000000001E-2</v>
      </c>
    </row>
    <row r="87" spans="2:9" s="756" customFormat="1" ht="15" customHeight="1">
      <c r="B87" s="2062"/>
      <c r="C87" s="362" t="s">
        <v>1046</v>
      </c>
      <c r="D87" s="288">
        <v>0</v>
      </c>
      <c r="E87" s="288">
        <v>0</v>
      </c>
      <c r="F87" s="366">
        <v>0</v>
      </c>
      <c r="G87" s="366">
        <v>0.2326</v>
      </c>
      <c r="H87" s="366">
        <v>0</v>
      </c>
      <c r="I87" s="366">
        <v>0.19239999999999999</v>
      </c>
    </row>
    <row r="88" spans="2:9" s="756" customFormat="1" ht="15" customHeight="1">
      <c r="B88" s="2062"/>
      <c r="C88" s="362" t="s">
        <v>1047</v>
      </c>
      <c r="D88" s="288">
        <v>1542</v>
      </c>
      <c r="E88" s="288">
        <v>614</v>
      </c>
      <c r="F88" s="366">
        <v>0.3982</v>
      </c>
      <c r="G88" s="366">
        <v>0.47960000000000003</v>
      </c>
      <c r="H88" s="366">
        <v>0.46</v>
      </c>
      <c r="I88" s="366">
        <v>0.3493</v>
      </c>
    </row>
    <row r="89" spans="2:9" s="756" customFormat="1" ht="15" customHeight="1" thickBot="1">
      <c r="B89" s="2063"/>
      <c r="C89" s="231" t="s">
        <v>1034</v>
      </c>
      <c r="D89" s="292">
        <v>5197</v>
      </c>
      <c r="E89" s="757">
        <v>0</v>
      </c>
      <c r="F89" s="765">
        <v>0</v>
      </c>
      <c r="G89" s="765">
        <v>1</v>
      </c>
      <c r="H89" s="765">
        <v>1</v>
      </c>
      <c r="I89" s="765">
        <v>0</v>
      </c>
    </row>
    <row r="90" spans="2:9" s="660" customFormat="1" ht="13.5">
      <c r="F90" s="767"/>
      <c r="G90" s="767"/>
      <c r="H90" s="767"/>
      <c r="I90" s="767"/>
    </row>
    <row r="91" spans="2:9" s="24" customFormat="1" ht="15.95" customHeight="1" thickBot="1">
      <c r="B91" s="402" t="s">
        <v>616</v>
      </c>
      <c r="F91" s="762"/>
      <c r="G91" s="762"/>
      <c r="H91" s="762"/>
      <c r="I91" s="762"/>
    </row>
    <row r="92" spans="2:9" s="756" customFormat="1" ht="27.95" customHeight="1">
      <c r="B92" s="2064" t="s">
        <v>1323</v>
      </c>
      <c r="C92" s="2064" t="s">
        <v>617</v>
      </c>
      <c r="D92" s="2066" t="s">
        <v>1324</v>
      </c>
      <c r="E92" s="2066"/>
      <c r="F92" s="2059" t="s">
        <v>1325</v>
      </c>
      <c r="G92" s="2059" t="s">
        <v>621</v>
      </c>
      <c r="H92" s="2059" t="s">
        <v>1327</v>
      </c>
      <c r="I92" s="2059" t="s">
        <v>1328</v>
      </c>
    </row>
    <row r="93" spans="2:9" s="756" customFormat="1" ht="72" customHeight="1">
      <c r="B93" s="2065"/>
      <c r="C93" s="2065"/>
      <c r="D93" s="638"/>
      <c r="E93" s="754" t="s">
        <v>1329</v>
      </c>
      <c r="F93" s="2060"/>
      <c r="G93" s="2060"/>
      <c r="H93" s="2060"/>
      <c r="I93" s="2060"/>
    </row>
    <row r="94" spans="2:9" s="756" customFormat="1" ht="21.95" customHeight="1" thickBot="1">
      <c r="B94" s="913" t="s">
        <v>1050</v>
      </c>
      <c r="C94" s="482" t="s">
        <v>5</v>
      </c>
      <c r="D94" s="549" t="s">
        <v>6</v>
      </c>
      <c r="E94" s="549" t="s">
        <v>41</v>
      </c>
      <c r="F94" s="763" t="s">
        <v>42</v>
      </c>
      <c r="G94" s="763" t="s">
        <v>96</v>
      </c>
      <c r="H94" s="763" t="s">
        <v>97</v>
      </c>
      <c r="I94" s="763" t="s">
        <v>98</v>
      </c>
    </row>
    <row r="95" spans="2:9" s="756" customFormat="1" ht="15" customHeight="1">
      <c r="B95" s="2061"/>
      <c r="C95" s="364" t="s">
        <v>1027</v>
      </c>
      <c r="D95" s="365">
        <v>624573</v>
      </c>
      <c r="E95" s="365">
        <v>342</v>
      </c>
      <c r="F95" s="747">
        <v>5.0000000000000001E-4</v>
      </c>
      <c r="G95" s="747">
        <v>6.9999999999999999E-4</v>
      </c>
      <c r="H95" s="747">
        <v>8.0000000000000004E-4</v>
      </c>
      <c r="I95" s="747">
        <v>8.0000000000000004E-4</v>
      </c>
    </row>
    <row r="96" spans="2:9" s="756" customFormat="1" ht="15" customHeight="1">
      <c r="B96" s="2062"/>
      <c r="C96" s="362" t="s">
        <v>1039</v>
      </c>
      <c r="D96" s="288">
        <v>414503</v>
      </c>
      <c r="E96" s="288">
        <v>226</v>
      </c>
      <c r="F96" s="366">
        <v>5.0000000000000001E-4</v>
      </c>
      <c r="G96" s="366">
        <v>5.9999999999999995E-4</v>
      </c>
      <c r="H96" s="366">
        <v>5.0000000000000001E-4</v>
      </c>
      <c r="I96" s="366">
        <v>8.0000000000000004E-4</v>
      </c>
    </row>
    <row r="97" spans="2:9" s="756" customFormat="1" ht="15" customHeight="1">
      <c r="B97" s="2062"/>
      <c r="C97" s="362" t="s">
        <v>1040</v>
      </c>
      <c r="D97" s="288">
        <v>210070</v>
      </c>
      <c r="E97" s="288">
        <v>116</v>
      </c>
      <c r="F97" s="366">
        <v>5.9999999999999995E-4</v>
      </c>
      <c r="G97" s="366">
        <v>1E-3</v>
      </c>
      <c r="H97" s="366">
        <v>1E-3</v>
      </c>
      <c r="I97" s="366">
        <v>8.0000000000000004E-4</v>
      </c>
    </row>
    <row r="98" spans="2:9" s="756" customFormat="1" ht="15" customHeight="1">
      <c r="B98" s="2062"/>
      <c r="C98" s="223" t="s">
        <v>1028</v>
      </c>
      <c r="D98" s="288">
        <v>261008</v>
      </c>
      <c r="E98" s="288">
        <v>305</v>
      </c>
      <c r="F98" s="366">
        <v>1.1999999999999999E-3</v>
      </c>
      <c r="G98" s="366">
        <v>2E-3</v>
      </c>
      <c r="H98" s="366">
        <v>2E-3</v>
      </c>
      <c r="I98" s="366">
        <v>1.4E-3</v>
      </c>
    </row>
    <row r="99" spans="2:9" s="756" customFormat="1" ht="15" customHeight="1">
      <c r="B99" s="2062"/>
      <c r="C99" s="223" t="s">
        <v>1029</v>
      </c>
      <c r="D99" s="288">
        <v>205760</v>
      </c>
      <c r="E99" s="288">
        <v>1162</v>
      </c>
      <c r="F99" s="366">
        <v>5.5999999999999999E-3</v>
      </c>
      <c r="G99" s="366">
        <v>3.5999999999999999E-3</v>
      </c>
      <c r="H99" s="366">
        <v>4.0000000000000001E-3</v>
      </c>
      <c r="I99" s="366">
        <v>5.4000000000000003E-3</v>
      </c>
    </row>
    <row r="100" spans="2:9" s="756" customFormat="1" ht="15" customHeight="1">
      <c r="B100" s="2062"/>
      <c r="C100" s="223" t="s">
        <v>1030</v>
      </c>
      <c r="D100" s="288">
        <v>112891</v>
      </c>
      <c r="E100" s="288">
        <v>1178</v>
      </c>
      <c r="F100" s="366">
        <v>1.04E-2</v>
      </c>
      <c r="G100" s="366">
        <v>6.4000000000000003E-3</v>
      </c>
      <c r="H100" s="366">
        <v>7.0000000000000001E-3</v>
      </c>
      <c r="I100" s="366">
        <v>1.06E-2</v>
      </c>
    </row>
    <row r="101" spans="2:9" s="756" customFormat="1" ht="15" customHeight="1">
      <c r="B101" s="2062"/>
      <c r="C101" s="223" t="s">
        <v>1031</v>
      </c>
      <c r="D101" s="288">
        <v>134558</v>
      </c>
      <c r="E101" s="288">
        <v>2441</v>
      </c>
      <c r="F101" s="366">
        <v>1.8100000000000002E-2</v>
      </c>
      <c r="G101" s="366">
        <v>1.5299999999999999E-2</v>
      </c>
      <c r="H101" s="366">
        <v>1.7999999999999999E-2</v>
      </c>
      <c r="I101" s="366">
        <v>1.9099999999999999E-2</v>
      </c>
    </row>
    <row r="102" spans="2:9" s="756" customFormat="1" ht="15" customHeight="1">
      <c r="B102" s="2062"/>
      <c r="C102" s="362" t="s">
        <v>1041</v>
      </c>
      <c r="D102" s="288">
        <v>79059</v>
      </c>
      <c r="E102" s="288">
        <v>1249</v>
      </c>
      <c r="F102" s="366">
        <v>1.5800000000000002E-2</v>
      </c>
      <c r="G102" s="366">
        <v>1.21E-2</v>
      </c>
      <c r="H102" s="366">
        <v>1.2999999999999999E-2</v>
      </c>
      <c r="I102" s="366">
        <v>1.6500000000000001E-2</v>
      </c>
    </row>
    <row r="103" spans="2:9" s="756" customFormat="1" ht="15" customHeight="1">
      <c r="B103" s="2062"/>
      <c r="C103" s="362" t="s">
        <v>1042</v>
      </c>
      <c r="D103" s="288">
        <v>55499</v>
      </c>
      <c r="E103" s="288">
        <v>1192</v>
      </c>
      <c r="F103" s="366">
        <v>2.1499999999999998E-2</v>
      </c>
      <c r="G103" s="366">
        <v>2.2499999999999999E-2</v>
      </c>
      <c r="H103" s="366">
        <v>2.3E-2</v>
      </c>
      <c r="I103" s="366">
        <v>2.2700000000000001E-2</v>
      </c>
    </row>
    <row r="104" spans="2:9" s="756" customFormat="1" ht="15" customHeight="1">
      <c r="B104" s="2062"/>
      <c r="C104" s="223" t="s">
        <v>1032</v>
      </c>
      <c r="D104" s="288">
        <v>95540</v>
      </c>
      <c r="E104" s="288">
        <v>3372</v>
      </c>
      <c r="F104" s="366">
        <v>3.5299999999999998E-2</v>
      </c>
      <c r="G104" s="366">
        <v>5.5100000000000003E-2</v>
      </c>
      <c r="H104" s="366">
        <v>5.3100000000000001E-2</v>
      </c>
      <c r="I104" s="366">
        <v>3.9399999999999998E-2</v>
      </c>
    </row>
    <row r="105" spans="2:9" s="756" customFormat="1" ht="15" customHeight="1">
      <c r="B105" s="2062"/>
      <c r="C105" s="362" t="s">
        <v>1043</v>
      </c>
      <c r="D105" s="288">
        <v>43550</v>
      </c>
      <c r="E105" s="288">
        <v>1249</v>
      </c>
      <c r="F105" s="366">
        <v>2.87E-2</v>
      </c>
      <c r="G105" s="366">
        <v>3.8199999999999998E-2</v>
      </c>
      <c r="H105" s="366">
        <v>3.6999999999999998E-2</v>
      </c>
      <c r="I105" s="366">
        <v>3.0800000000000001E-2</v>
      </c>
    </row>
    <row r="106" spans="2:9" s="756" customFormat="1" ht="15" customHeight="1">
      <c r="B106" s="2062"/>
      <c r="C106" s="362" t="s">
        <v>1044</v>
      </c>
      <c r="D106" s="288">
        <v>51990</v>
      </c>
      <c r="E106" s="288">
        <v>2123</v>
      </c>
      <c r="F106" s="366">
        <v>4.0800000000000003E-2</v>
      </c>
      <c r="G106" s="366">
        <v>7.5399999999999995E-2</v>
      </c>
      <c r="H106" s="366">
        <v>6.9099999999999995E-2</v>
      </c>
      <c r="I106" s="366">
        <v>4.6300000000000001E-2</v>
      </c>
    </row>
    <row r="107" spans="2:9" s="756" customFormat="1" ht="15" customHeight="1">
      <c r="B107" s="2062"/>
      <c r="C107" s="223" t="s">
        <v>1033</v>
      </c>
      <c r="D107" s="288">
        <v>121537</v>
      </c>
      <c r="E107" s="288">
        <v>9728</v>
      </c>
      <c r="F107" s="366">
        <v>0.08</v>
      </c>
      <c r="G107" s="366">
        <v>0.23880000000000001</v>
      </c>
      <c r="H107" s="366">
        <v>0.28870000000000001</v>
      </c>
      <c r="I107" s="366">
        <v>0.1181</v>
      </c>
    </row>
    <row r="108" spans="2:9" s="756" customFormat="1" ht="15" customHeight="1">
      <c r="B108" s="2062"/>
      <c r="C108" s="362" t="s">
        <v>1045</v>
      </c>
      <c r="D108" s="288">
        <v>116218</v>
      </c>
      <c r="E108" s="288">
        <v>6744</v>
      </c>
      <c r="F108" s="366">
        <v>5.8000000000000003E-2</v>
      </c>
      <c r="G108" s="366">
        <v>0.15090000000000001</v>
      </c>
      <c r="H108" s="366">
        <v>0.1174</v>
      </c>
      <c r="I108" s="366">
        <v>9.0200000000000002E-2</v>
      </c>
    </row>
    <row r="109" spans="2:9" s="756" customFormat="1" ht="15" customHeight="1">
      <c r="B109" s="2062"/>
      <c r="C109" s="362" t="s">
        <v>1046</v>
      </c>
      <c r="D109" s="288">
        <v>0</v>
      </c>
      <c r="E109" s="288">
        <v>0</v>
      </c>
      <c r="F109" s="366">
        <v>0</v>
      </c>
      <c r="G109" s="366">
        <v>0.26100000000000001</v>
      </c>
      <c r="H109" s="366">
        <v>0</v>
      </c>
      <c r="I109" s="366">
        <v>0.33179999999999998</v>
      </c>
    </row>
    <row r="110" spans="2:9" s="756" customFormat="1" ht="15" customHeight="1">
      <c r="B110" s="2062"/>
      <c r="C110" s="362" t="s">
        <v>1047</v>
      </c>
      <c r="D110" s="288">
        <v>5319</v>
      </c>
      <c r="E110" s="288">
        <v>2984</v>
      </c>
      <c r="F110" s="366">
        <v>0.56100000000000005</v>
      </c>
      <c r="G110" s="366">
        <v>0.56399999999999995</v>
      </c>
      <c r="H110" s="366">
        <v>0.46</v>
      </c>
      <c r="I110" s="366">
        <v>0.60909999999999997</v>
      </c>
    </row>
    <row r="111" spans="2:9" s="756" customFormat="1" ht="15" customHeight="1" thickBot="1">
      <c r="B111" s="2063"/>
      <c r="C111" s="231" t="s">
        <v>1034</v>
      </c>
      <c r="D111" s="292">
        <v>26265</v>
      </c>
      <c r="E111" s="757">
        <v>0</v>
      </c>
      <c r="F111" s="765">
        <v>0</v>
      </c>
      <c r="G111" s="765">
        <v>1</v>
      </c>
      <c r="H111" s="765">
        <v>1</v>
      </c>
      <c r="I111" s="765">
        <v>0</v>
      </c>
    </row>
    <row r="112" spans="2:9" s="660" customFormat="1" ht="13.5">
      <c r="F112" s="767"/>
      <c r="G112" s="767"/>
      <c r="H112" s="767"/>
      <c r="I112" s="767"/>
    </row>
    <row r="113" spans="2:9" s="24" customFormat="1" ht="15.95" customHeight="1" thickBot="1">
      <c r="B113" s="402" t="s">
        <v>616</v>
      </c>
      <c r="F113" s="762"/>
      <c r="G113" s="762"/>
      <c r="H113" s="762"/>
      <c r="I113" s="762"/>
    </row>
    <row r="114" spans="2:9" s="756" customFormat="1" ht="27.95" customHeight="1">
      <c r="B114" s="2064" t="s">
        <v>1323</v>
      </c>
      <c r="C114" s="2064" t="s">
        <v>617</v>
      </c>
      <c r="D114" s="2066" t="s">
        <v>1324</v>
      </c>
      <c r="E114" s="2066"/>
      <c r="F114" s="2059" t="s">
        <v>1325</v>
      </c>
      <c r="G114" s="2059" t="s">
        <v>621</v>
      </c>
      <c r="H114" s="2059" t="s">
        <v>1327</v>
      </c>
      <c r="I114" s="2059" t="s">
        <v>1328</v>
      </c>
    </row>
    <row r="115" spans="2:9" s="756" customFormat="1" ht="72" customHeight="1">
      <c r="B115" s="2065"/>
      <c r="C115" s="2065"/>
      <c r="D115" s="638"/>
      <c r="E115" s="754" t="s">
        <v>1329</v>
      </c>
      <c r="F115" s="2060"/>
      <c r="G115" s="2060"/>
      <c r="H115" s="2060"/>
      <c r="I115" s="2060"/>
    </row>
    <row r="116" spans="2:9" s="756" customFormat="1" ht="21.95" customHeight="1" thickBot="1">
      <c r="B116" s="913" t="s">
        <v>1036</v>
      </c>
      <c r="C116" s="482" t="s">
        <v>5</v>
      </c>
      <c r="D116" s="549" t="s">
        <v>6</v>
      </c>
      <c r="E116" s="549" t="s">
        <v>41</v>
      </c>
      <c r="F116" s="763" t="s">
        <v>42</v>
      </c>
      <c r="G116" s="763" t="s">
        <v>96</v>
      </c>
      <c r="H116" s="763" t="s">
        <v>97</v>
      </c>
      <c r="I116" s="763" t="s">
        <v>98</v>
      </c>
    </row>
    <row r="117" spans="2:9" s="756" customFormat="1" ht="15" customHeight="1">
      <c r="B117" s="2061"/>
      <c r="C117" s="364" t="s">
        <v>1027</v>
      </c>
      <c r="D117" s="365">
        <v>4288</v>
      </c>
      <c r="E117" s="365">
        <v>1</v>
      </c>
      <c r="F117" s="747">
        <v>2.0000000000000001E-4</v>
      </c>
      <c r="G117" s="747">
        <v>1E-3</v>
      </c>
      <c r="H117" s="747">
        <v>8.0000000000000004E-4</v>
      </c>
      <c r="I117" s="747">
        <v>4.0000000000000002E-4</v>
      </c>
    </row>
    <row r="118" spans="2:9" s="756" customFormat="1" ht="15" customHeight="1">
      <c r="B118" s="2062"/>
      <c r="C118" s="362" t="s">
        <v>1039</v>
      </c>
      <c r="D118" s="288">
        <v>217</v>
      </c>
      <c r="E118" s="288">
        <v>0</v>
      </c>
      <c r="F118" s="366">
        <v>0</v>
      </c>
      <c r="G118" s="366">
        <v>5.0000000000000001E-4</v>
      </c>
      <c r="H118" s="366">
        <v>5.0000000000000001E-4</v>
      </c>
      <c r="I118" s="366">
        <v>2.9999999999999997E-4</v>
      </c>
    </row>
    <row r="119" spans="2:9" s="756" customFormat="1" ht="15" customHeight="1">
      <c r="B119" s="2062"/>
      <c r="C119" s="362" t="s">
        <v>1040</v>
      </c>
      <c r="D119" s="288">
        <v>4071</v>
      </c>
      <c r="E119" s="288">
        <v>1</v>
      </c>
      <c r="F119" s="366">
        <v>2.0000000000000001E-4</v>
      </c>
      <c r="G119" s="366">
        <v>1E-3</v>
      </c>
      <c r="H119" s="366">
        <v>1E-3</v>
      </c>
      <c r="I119" s="366">
        <v>4.0000000000000002E-4</v>
      </c>
    </row>
    <row r="120" spans="2:9" s="756" customFormat="1" ht="15" customHeight="1">
      <c r="B120" s="2062"/>
      <c r="C120" s="223" t="s">
        <v>1028</v>
      </c>
      <c r="D120" s="288">
        <v>7944</v>
      </c>
      <c r="E120" s="288">
        <v>6</v>
      </c>
      <c r="F120" s="366">
        <v>8.0000000000000004E-4</v>
      </c>
      <c r="G120" s="366">
        <v>2E-3</v>
      </c>
      <c r="H120" s="366">
        <v>2E-3</v>
      </c>
      <c r="I120" s="366">
        <v>1.6999999999999999E-3</v>
      </c>
    </row>
    <row r="121" spans="2:9" s="756" customFormat="1" ht="15" customHeight="1">
      <c r="B121" s="2062"/>
      <c r="C121" s="223" t="s">
        <v>1029</v>
      </c>
      <c r="D121" s="288">
        <v>9316</v>
      </c>
      <c r="E121" s="288">
        <v>22</v>
      </c>
      <c r="F121" s="366">
        <v>2.3999999999999998E-3</v>
      </c>
      <c r="G121" s="366">
        <v>3.5000000000000001E-3</v>
      </c>
      <c r="H121" s="366">
        <v>4.0000000000000001E-3</v>
      </c>
      <c r="I121" s="366">
        <v>4.7000000000000002E-3</v>
      </c>
    </row>
    <row r="122" spans="2:9" s="756" customFormat="1" ht="15" customHeight="1">
      <c r="B122" s="2062"/>
      <c r="C122" s="223" t="s">
        <v>1030</v>
      </c>
      <c r="D122" s="288">
        <v>7100</v>
      </c>
      <c r="E122" s="288">
        <v>55</v>
      </c>
      <c r="F122" s="366">
        <v>7.7000000000000002E-3</v>
      </c>
      <c r="G122" s="366">
        <v>6.0000000000000001E-3</v>
      </c>
      <c r="H122" s="366">
        <v>7.0000000000000001E-3</v>
      </c>
      <c r="I122" s="366">
        <v>7.4999999999999997E-3</v>
      </c>
    </row>
    <row r="123" spans="2:9" s="756" customFormat="1" ht="15" customHeight="1">
      <c r="B123" s="2062"/>
      <c r="C123" s="223" t="s">
        <v>1031</v>
      </c>
      <c r="D123" s="288">
        <v>7180</v>
      </c>
      <c r="E123" s="288">
        <v>141</v>
      </c>
      <c r="F123" s="366">
        <v>1.9599999999999999E-2</v>
      </c>
      <c r="G123" s="366">
        <v>1.3899999999999999E-2</v>
      </c>
      <c r="H123" s="366">
        <v>1.7999999999999999E-2</v>
      </c>
      <c r="I123" s="366">
        <v>1.7399999999999999E-2</v>
      </c>
    </row>
    <row r="124" spans="2:9" s="756" customFormat="1" ht="15" customHeight="1">
      <c r="B124" s="2062"/>
      <c r="C124" s="362" t="s">
        <v>1041</v>
      </c>
      <c r="D124" s="288">
        <v>4345</v>
      </c>
      <c r="E124" s="288">
        <v>76</v>
      </c>
      <c r="F124" s="366">
        <v>1.7500000000000002E-2</v>
      </c>
      <c r="G124" s="366">
        <v>1.1599999999999999E-2</v>
      </c>
      <c r="H124" s="366">
        <v>1.2999999999999999E-2</v>
      </c>
      <c r="I124" s="366">
        <v>1.38E-2</v>
      </c>
    </row>
    <row r="125" spans="2:9" s="756" customFormat="1" ht="15" customHeight="1">
      <c r="B125" s="2062"/>
      <c r="C125" s="362" t="s">
        <v>1042</v>
      </c>
      <c r="D125" s="288">
        <v>2835</v>
      </c>
      <c r="E125" s="288">
        <v>65</v>
      </c>
      <c r="F125" s="366">
        <v>2.29E-2</v>
      </c>
      <c r="G125" s="366">
        <v>2.23E-2</v>
      </c>
      <c r="H125" s="366">
        <v>2.3E-2</v>
      </c>
      <c r="I125" s="366">
        <v>2.3300000000000001E-2</v>
      </c>
    </row>
    <row r="126" spans="2:9" s="756" customFormat="1" ht="15" customHeight="1">
      <c r="B126" s="2062"/>
      <c r="C126" s="223" t="s">
        <v>1032</v>
      </c>
      <c r="D126" s="288">
        <v>3794</v>
      </c>
      <c r="E126" s="288">
        <v>221</v>
      </c>
      <c r="F126" s="366">
        <v>5.8200000000000002E-2</v>
      </c>
      <c r="G126" s="366">
        <v>4.9200000000000001E-2</v>
      </c>
      <c r="H126" s="366">
        <v>5.2299999999999999E-2</v>
      </c>
      <c r="I126" s="366">
        <v>4.3099999999999999E-2</v>
      </c>
    </row>
    <row r="127" spans="2:9" s="756" customFormat="1" ht="15" customHeight="1">
      <c r="B127" s="2062"/>
      <c r="C127" s="362" t="s">
        <v>1043</v>
      </c>
      <c r="D127" s="288">
        <v>2119</v>
      </c>
      <c r="E127" s="288">
        <v>96</v>
      </c>
      <c r="F127" s="366">
        <v>4.53E-2</v>
      </c>
      <c r="G127" s="366">
        <v>3.8699999999999998E-2</v>
      </c>
      <c r="H127" s="366">
        <v>3.6999999999999998E-2</v>
      </c>
      <c r="I127" s="366">
        <v>3.2899999999999999E-2</v>
      </c>
    </row>
    <row r="128" spans="2:9" s="756" customFormat="1" ht="15" customHeight="1">
      <c r="B128" s="2062"/>
      <c r="C128" s="362" t="s">
        <v>1044</v>
      </c>
      <c r="D128" s="288">
        <v>1675</v>
      </c>
      <c r="E128" s="288">
        <v>125</v>
      </c>
      <c r="F128" s="366">
        <v>7.46E-2</v>
      </c>
      <c r="G128" s="366">
        <v>7.0699999999999999E-2</v>
      </c>
      <c r="H128" s="366">
        <v>6.7599999999999993E-2</v>
      </c>
      <c r="I128" s="366">
        <v>5.2999999999999999E-2</v>
      </c>
    </row>
    <row r="129" spans="2:9" s="756" customFormat="1" ht="15" customHeight="1">
      <c r="B129" s="2062"/>
      <c r="C129" s="223" t="s">
        <v>1033</v>
      </c>
      <c r="D129" s="288">
        <v>12612</v>
      </c>
      <c r="E129" s="288">
        <v>690</v>
      </c>
      <c r="F129" s="366">
        <v>5.4699999999999999E-2</v>
      </c>
      <c r="G129" s="366">
        <v>0.24940000000000001</v>
      </c>
      <c r="H129" s="366">
        <v>0.2878</v>
      </c>
      <c r="I129" s="366">
        <v>9.6699999999999994E-2</v>
      </c>
    </row>
    <row r="130" spans="2:9" s="756" customFormat="1" ht="15" customHeight="1">
      <c r="B130" s="2062"/>
      <c r="C130" s="362" t="s">
        <v>1045</v>
      </c>
      <c r="D130" s="288">
        <v>12355</v>
      </c>
      <c r="E130" s="288">
        <v>515</v>
      </c>
      <c r="F130" s="366">
        <v>4.1700000000000001E-2</v>
      </c>
      <c r="G130" s="366">
        <v>0.112</v>
      </c>
      <c r="H130" s="366">
        <v>0.1157</v>
      </c>
      <c r="I130" s="366">
        <v>8.0299999999999996E-2</v>
      </c>
    </row>
    <row r="131" spans="2:9" s="756" customFormat="1" ht="15" customHeight="1">
      <c r="B131" s="2062"/>
      <c r="C131" s="362" t="s">
        <v>1046</v>
      </c>
      <c r="D131" s="288">
        <v>0</v>
      </c>
      <c r="E131" s="288">
        <v>0</v>
      </c>
      <c r="F131" s="366">
        <v>0</v>
      </c>
      <c r="G131" s="366">
        <v>0.23580000000000001</v>
      </c>
      <c r="H131" s="366">
        <v>0</v>
      </c>
      <c r="I131" s="366">
        <v>0.35899999999999999</v>
      </c>
    </row>
    <row r="132" spans="2:9" s="756" customFormat="1" ht="15" customHeight="1">
      <c r="B132" s="2062"/>
      <c r="C132" s="362" t="s">
        <v>1047</v>
      </c>
      <c r="D132" s="288">
        <v>257</v>
      </c>
      <c r="E132" s="288">
        <v>175</v>
      </c>
      <c r="F132" s="366">
        <v>0.68359999999999999</v>
      </c>
      <c r="G132" s="366">
        <v>0.64270000000000005</v>
      </c>
      <c r="H132" s="366">
        <v>0.46</v>
      </c>
      <c r="I132" s="366">
        <v>0.52890000000000004</v>
      </c>
    </row>
    <row r="133" spans="2:9" s="756" customFormat="1" ht="15" customHeight="1" thickBot="1">
      <c r="B133" s="2063"/>
      <c r="C133" s="231" t="s">
        <v>1034</v>
      </c>
      <c r="D133" s="292">
        <v>2289</v>
      </c>
      <c r="E133" s="757">
        <v>0</v>
      </c>
      <c r="F133" s="765">
        <v>0</v>
      </c>
      <c r="G133" s="765">
        <v>1</v>
      </c>
      <c r="H133" s="765">
        <v>1</v>
      </c>
      <c r="I133" s="765">
        <v>0</v>
      </c>
    </row>
    <row r="134" spans="2:9" s="660" customFormat="1" ht="13.5">
      <c r="F134" s="767"/>
      <c r="G134" s="767"/>
      <c r="H134" s="767"/>
      <c r="I134" s="767"/>
    </row>
    <row r="135" spans="2:9" s="24" customFormat="1" ht="15.95" customHeight="1" thickBot="1">
      <c r="B135" s="402" t="s">
        <v>616</v>
      </c>
      <c r="F135" s="762"/>
      <c r="G135" s="762"/>
      <c r="H135" s="762"/>
      <c r="I135" s="762"/>
    </row>
    <row r="136" spans="2:9" s="756" customFormat="1" ht="27.95" customHeight="1">
      <c r="B136" s="2064" t="s">
        <v>1323</v>
      </c>
      <c r="C136" s="2064" t="s">
        <v>617</v>
      </c>
      <c r="D136" s="2066" t="s">
        <v>1324</v>
      </c>
      <c r="E136" s="2066"/>
      <c r="F136" s="2059" t="s">
        <v>1325</v>
      </c>
      <c r="G136" s="2059" t="s">
        <v>621</v>
      </c>
      <c r="H136" s="2059" t="s">
        <v>1327</v>
      </c>
      <c r="I136" s="2059" t="s">
        <v>1328</v>
      </c>
    </row>
    <row r="137" spans="2:9" s="756" customFormat="1" ht="72" customHeight="1">
      <c r="B137" s="2065"/>
      <c r="C137" s="2065"/>
      <c r="D137" s="638"/>
      <c r="E137" s="754" t="s">
        <v>1329</v>
      </c>
      <c r="F137" s="2060"/>
      <c r="G137" s="2060"/>
      <c r="H137" s="2060"/>
      <c r="I137" s="2060"/>
    </row>
    <row r="138" spans="2:9" s="756" customFormat="1" ht="21.95" customHeight="1" thickBot="1">
      <c r="B138" s="913" t="s">
        <v>1052</v>
      </c>
      <c r="C138" s="482" t="s">
        <v>5</v>
      </c>
      <c r="D138" s="549" t="s">
        <v>6</v>
      </c>
      <c r="E138" s="549" t="s">
        <v>41</v>
      </c>
      <c r="F138" s="763" t="s">
        <v>42</v>
      </c>
      <c r="G138" s="763" t="s">
        <v>96</v>
      </c>
      <c r="H138" s="763" t="s">
        <v>97</v>
      </c>
      <c r="I138" s="763" t="s">
        <v>98</v>
      </c>
    </row>
    <row r="139" spans="2:9" s="756" customFormat="1" ht="15" customHeight="1">
      <c r="B139" s="2061"/>
      <c r="C139" s="364" t="s">
        <v>1027</v>
      </c>
      <c r="D139" s="365">
        <v>9675</v>
      </c>
      <c r="E139" s="365">
        <v>5</v>
      </c>
      <c r="F139" s="747">
        <v>5.0000000000000001E-4</v>
      </c>
      <c r="G139" s="747">
        <v>8.9999999999999998E-4</v>
      </c>
      <c r="H139" s="747">
        <v>8.0000000000000004E-4</v>
      </c>
      <c r="I139" s="747">
        <v>1E-3</v>
      </c>
    </row>
    <row r="140" spans="2:9" s="756" customFormat="1" ht="15" customHeight="1">
      <c r="B140" s="2062"/>
      <c r="C140" s="362" t="s">
        <v>1039</v>
      </c>
      <c r="D140" s="288">
        <v>1552</v>
      </c>
      <c r="E140" s="288">
        <v>0</v>
      </c>
      <c r="F140" s="366">
        <v>0</v>
      </c>
      <c r="G140" s="366">
        <v>5.0000000000000001E-4</v>
      </c>
      <c r="H140" s="366">
        <v>5.0000000000000001E-4</v>
      </c>
      <c r="I140" s="366">
        <v>5.0000000000000001E-4</v>
      </c>
    </row>
    <row r="141" spans="2:9" s="756" customFormat="1" ht="15" customHeight="1">
      <c r="B141" s="2062"/>
      <c r="C141" s="362" t="s">
        <v>1040</v>
      </c>
      <c r="D141" s="288">
        <v>8123</v>
      </c>
      <c r="E141" s="288">
        <v>5</v>
      </c>
      <c r="F141" s="366">
        <v>5.9999999999999995E-4</v>
      </c>
      <c r="G141" s="366">
        <v>1E-3</v>
      </c>
      <c r="H141" s="366">
        <v>1E-3</v>
      </c>
      <c r="I141" s="366">
        <v>1.1000000000000001E-3</v>
      </c>
    </row>
    <row r="142" spans="2:9" s="756" customFormat="1" ht="15" customHeight="1">
      <c r="B142" s="2062"/>
      <c r="C142" s="223" t="s">
        <v>1028</v>
      </c>
      <c r="D142" s="288">
        <v>41881</v>
      </c>
      <c r="E142" s="288">
        <v>125</v>
      </c>
      <c r="F142" s="366">
        <v>3.0000000000000001E-3</v>
      </c>
      <c r="G142" s="366">
        <v>2E-3</v>
      </c>
      <c r="H142" s="366">
        <v>2E-3</v>
      </c>
      <c r="I142" s="366">
        <v>2.8E-3</v>
      </c>
    </row>
    <row r="143" spans="2:9" s="756" customFormat="1" ht="15" customHeight="1">
      <c r="B143" s="2062"/>
      <c r="C143" s="223" t="s">
        <v>1029</v>
      </c>
      <c r="D143" s="288">
        <v>72344</v>
      </c>
      <c r="E143" s="288">
        <v>690</v>
      </c>
      <c r="F143" s="366">
        <v>9.4999999999999998E-3</v>
      </c>
      <c r="G143" s="366">
        <v>3.5000000000000001E-3</v>
      </c>
      <c r="H143" s="366">
        <v>4.0000000000000001E-3</v>
      </c>
      <c r="I143" s="366">
        <v>8.6999999999999994E-3</v>
      </c>
    </row>
    <row r="144" spans="2:9" s="756" customFormat="1" ht="15" customHeight="1">
      <c r="B144" s="2062"/>
      <c r="C144" s="223" t="s">
        <v>1030</v>
      </c>
      <c r="D144" s="288">
        <v>37203</v>
      </c>
      <c r="E144" s="288">
        <v>634</v>
      </c>
      <c r="F144" s="366">
        <v>1.7000000000000001E-2</v>
      </c>
      <c r="G144" s="366">
        <v>5.8999999999999999E-3</v>
      </c>
      <c r="H144" s="366">
        <v>7.0000000000000001E-3</v>
      </c>
      <c r="I144" s="366">
        <v>1.7399999999999999E-2</v>
      </c>
    </row>
    <row r="145" spans="2:9" s="756" customFormat="1" ht="15" customHeight="1">
      <c r="B145" s="2062"/>
      <c r="C145" s="223" t="s">
        <v>1031</v>
      </c>
      <c r="D145" s="288">
        <v>40093</v>
      </c>
      <c r="E145" s="288">
        <v>1183</v>
      </c>
      <c r="F145" s="366">
        <v>2.9499999999999998E-2</v>
      </c>
      <c r="G145" s="366">
        <v>1.41E-2</v>
      </c>
      <c r="H145" s="366">
        <v>1.7999999999999999E-2</v>
      </c>
      <c r="I145" s="366">
        <v>3.1199999999999999E-2</v>
      </c>
    </row>
    <row r="146" spans="2:9" s="756" customFormat="1" ht="15" customHeight="1">
      <c r="B146" s="2062"/>
      <c r="C146" s="362" t="s">
        <v>1041</v>
      </c>
      <c r="D146" s="288">
        <v>25765</v>
      </c>
      <c r="E146" s="288">
        <v>663</v>
      </c>
      <c r="F146" s="366">
        <v>2.5700000000000001E-2</v>
      </c>
      <c r="G146" s="366">
        <v>1.17E-2</v>
      </c>
      <c r="H146" s="366">
        <v>1.2999999999999999E-2</v>
      </c>
      <c r="I146" s="366">
        <v>2.6599999999999999E-2</v>
      </c>
    </row>
    <row r="147" spans="2:9" s="756" customFormat="1" ht="15" customHeight="1">
      <c r="B147" s="2062"/>
      <c r="C147" s="362" t="s">
        <v>1042</v>
      </c>
      <c r="D147" s="288">
        <v>14328</v>
      </c>
      <c r="E147" s="288">
        <v>520</v>
      </c>
      <c r="F147" s="366">
        <v>3.6299999999999999E-2</v>
      </c>
      <c r="G147" s="366">
        <v>2.1999999999999999E-2</v>
      </c>
      <c r="H147" s="366">
        <v>2.3E-2</v>
      </c>
      <c r="I147" s="366">
        <v>3.9100000000000003E-2</v>
      </c>
    </row>
    <row r="148" spans="2:9" s="756" customFormat="1" ht="15" customHeight="1">
      <c r="B148" s="2062"/>
      <c r="C148" s="223" t="s">
        <v>1032</v>
      </c>
      <c r="D148" s="288">
        <v>20526</v>
      </c>
      <c r="E148" s="288">
        <v>1179</v>
      </c>
      <c r="F148" s="366">
        <v>5.74E-2</v>
      </c>
      <c r="G148" s="366">
        <v>4.7500000000000001E-2</v>
      </c>
      <c r="H148" s="366">
        <v>5.2400000000000002E-2</v>
      </c>
      <c r="I148" s="366">
        <v>6.2600000000000003E-2</v>
      </c>
    </row>
    <row r="149" spans="2:9" s="756" customFormat="1" ht="15" customHeight="1">
      <c r="B149" s="2062"/>
      <c r="C149" s="362" t="s">
        <v>1043</v>
      </c>
      <c r="D149" s="288">
        <v>9156</v>
      </c>
      <c r="E149" s="288">
        <v>419</v>
      </c>
      <c r="F149" s="366">
        <v>4.58E-2</v>
      </c>
      <c r="G149" s="366">
        <v>3.6799999999999999E-2</v>
      </c>
      <c r="H149" s="366">
        <v>3.6999999999999998E-2</v>
      </c>
      <c r="I149" s="366">
        <v>4.8500000000000001E-2</v>
      </c>
    </row>
    <row r="150" spans="2:9" s="756" customFormat="1" ht="15" customHeight="1">
      <c r="B150" s="2062"/>
      <c r="C150" s="362" t="s">
        <v>1044</v>
      </c>
      <c r="D150" s="288">
        <v>11370</v>
      </c>
      <c r="E150" s="288">
        <v>760</v>
      </c>
      <c r="F150" s="366">
        <v>6.6799999999999998E-2</v>
      </c>
      <c r="G150" s="366">
        <v>7.0300000000000001E-2</v>
      </c>
      <c r="H150" s="366">
        <v>6.7900000000000002E-2</v>
      </c>
      <c r="I150" s="366">
        <v>7.3099999999999998E-2</v>
      </c>
    </row>
    <row r="151" spans="2:9" s="756" customFormat="1" ht="15" customHeight="1">
      <c r="B151" s="2062"/>
      <c r="C151" s="223" t="s">
        <v>1033</v>
      </c>
      <c r="D151" s="288">
        <v>9249</v>
      </c>
      <c r="E151" s="288">
        <v>2526</v>
      </c>
      <c r="F151" s="366">
        <v>0.27310000000000001</v>
      </c>
      <c r="G151" s="366">
        <v>0.29310000000000003</v>
      </c>
      <c r="H151" s="366">
        <v>0.29089999999999999</v>
      </c>
      <c r="I151" s="366">
        <v>0.26729999999999998</v>
      </c>
    </row>
    <row r="152" spans="2:9" s="756" customFormat="1" ht="15" customHeight="1">
      <c r="B152" s="2062"/>
      <c r="C152" s="362" t="s">
        <v>1045</v>
      </c>
      <c r="D152" s="288">
        <v>7827</v>
      </c>
      <c r="E152" s="288">
        <v>1502</v>
      </c>
      <c r="F152" s="366">
        <v>0.19189999999999999</v>
      </c>
      <c r="G152" s="366">
        <v>0.12609999999999999</v>
      </c>
      <c r="H152" s="366">
        <v>0.12189999999999999</v>
      </c>
      <c r="I152" s="366">
        <v>0.1852</v>
      </c>
    </row>
    <row r="153" spans="2:9" s="756" customFormat="1" ht="15" customHeight="1">
      <c r="B153" s="2062"/>
      <c r="C153" s="362" t="s">
        <v>1046</v>
      </c>
      <c r="D153" s="288">
        <v>0</v>
      </c>
      <c r="E153" s="288">
        <v>0</v>
      </c>
      <c r="F153" s="366">
        <v>0</v>
      </c>
      <c r="G153" s="366">
        <v>0.25330000000000003</v>
      </c>
      <c r="H153" s="366">
        <v>0</v>
      </c>
      <c r="I153" s="366">
        <v>0.52049999999999996</v>
      </c>
    </row>
    <row r="154" spans="2:9" s="756" customFormat="1" ht="15" customHeight="1">
      <c r="B154" s="2062"/>
      <c r="C154" s="362" t="s">
        <v>1047</v>
      </c>
      <c r="D154" s="288">
        <v>1422</v>
      </c>
      <c r="E154" s="288">
        <v>1024</v>
      </c>
      <c r="F154" s="366">
        <v>0.72009999999999996</v>
      </c>
      <c r="G154" s="366">
        <v>0.62560000000000004</v>
      </c>
      <c r="H154" s="366">
        <v>0.46</v>
      </c>
      <c r="I154" s="366">
        <v>0.74529999999999996</v>
      </c>
    </row>
    <row r="155" spans="2:9" s="756" customFormat="1" ht="15" customHeight="1" thickBot="1">
      <c r="B155" s="2063"/>
      <c r="C155" s="231" t="s">
        <v>1034</v>
      </c>
      <c r="D155" s="292">
        <v>4346</v>
      </c>
      <c r="E155" s="757">
        <v>0</v>
      </c>
      <c r="F155" s="765">
        <v>0</v>
      </c>
      <c r="G155" s="765">
        <v>1</v>
      </c>
      <c r="H155" s="765">
        <v>1</v>
      </c>
      <c r="I155" s="765">
        <v>0</v>
      </c>
    </row>
  </sheetData>
  <mergeCells count="56">
    <mergeCell ref="B29:B45"/>
    <mergeCell ref="I4:I5"/>
    <mergeCell ref="B7:B23"/>
    <mergeCell ref="B26:B27"/>
    <mergeCell ref="C26:C27"/>
    <mergeCell ref="D26:E26"/>
    <mergeCell ref="F26:F27"/>
    <mergeCell ref="G26:G27"/>
    <mergeCell ref="H26:H27"/>
    <mergeCell ref="I26:I27"/>
    <mergeCell ref="B4:B5"/>
    <mergeCell ref="C4:C5"/>
    <mergeCell ref="D4:E4"/>
    <mergeCell ref="F4:F5"/>
    <mergeCell ref="G4:G5"/>
    <mergeCell ref="H4:H5"/>
    <mergeCell ref="H48:H49"/>
    <mergeCell ref="I48:I49"/>
    <mergeCell ref="B70:B71"/>
    <mergeCell ref="C70:C71"/>
    <mergeCell ref="D70:E70"/>
    <mergeCell ref="F70:F71"/>
    <mergeCell ref="G70:G71"/>
    <mergeCell ref="H70:H71"/>
    <mergeCell ref="I70:I71"/>
    <mergeCell ref="B48:B49"/>
    <mergeCell ref="C48:C49"/>
    <mergeCell ref="D48:E48"/>
    <mergeCell ref="F48:F49"/>
    <mergeCell ref="G48:G49"/>
    <mergeCell ref="B51:B66"/>
    <mergeCell ref="B73:B89"/>
    <mergeCell ref="B92:B93"/>
    <mergeCell ref="C92:C93"/>
    <mergeCell ref="D92:E92"/>
    <mergeCell ref="F92:F93"/>
    <mergeCell ref="G92:G93"/>
    <mergeCell ref="H92:H93"/>
    <mergeCell ref="I92:I93"/>
    <mergeCell ref="B95:B111"/>
    <mergeCell ref="B114:B115"/>
    <mergeCell ref="C114:C115"/>
    <mergeCell ref="D114:E114"/>
    <mergeCell ref="F114:F115"/>
    <mergeCell ref="G114:G115"/>
    <mergeCell ref="H114:H115"/>
    <mergeCell ref="I114:I115"/>
    <mergeCell ref="G136:G137"/>
    <mergeCell ref="H136:H137"/>
    <mergeCell ref="I136:I137"/>
    <mergeCell ref="B139:B155"/>
    <mergeCell ref="B117:B133"/>
    <mergeCell ref="B136:B137"/>
    <mergeCell ref="C136:C137"/>
    <mergeCell ref="D136:E136"/>
    <mergeCell ref="F136:F137"/>
  </mergeCells>
  <hyperlinks>
    <hyperlink ref="K1" location="Índice!A1" display="Voltar ao Índice" xr:uid="{648E5C7E-9777-45F0-8CC5-CC1B2931CB19}"/>
  </hyperlinks>
  <pageMargins left="0.70866141732283472" right="0.70866141732283472" top="0.78740157480314965" bottom="0.78740157480314965" header="0.31496062992125984" footer="0.31496062992125984"/>
  <pageSetup paperSize="9" scale="61" orientation="landscape" cellComments="asDisplayed" r:id="rId1"/>
  <headerFooter>
    <oddHeader>&amp;CPT
Anexo XXI</oddHead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AB278-5C9E-4B9A-B7CA-DD57A8116BC2}">
  <sheetPr>
    <tabColor theme="6" tint="0.79998168889431442"/>
    <pageSetUpPr fitToPage="1"/>
  </sheetPr>
  <dimension ref="A1:L48"/>
  <sheetViews>
    <sheetView showGridLines="0" zoomScale="90" zoomScaleNormal="90" zoomScaleSheetLayoutView="100" zoomScalePageLayoutView="70" workbookViewId="0">
      <selection activeCell="N4" sqref="N4"/>
    </sheetView>
  </sheetViews>
  <sheetFormatPr defaultColWidth="11.5703125" defaultRowHeight="18"/>
  <cols>
    <col min="1" max="1" width="4.7109375" style="3" customWidth="1"/>
    <col min="2" max="2" width="25.5703125" style="3" customWidth="1"/>
    <col min="3" max="3" width="31.42578125" style="3" customWidth="1"/>
    <col min="4" max="4" width="21.42578125" style="3" customWidth="1"/>
    <col min="5" max="5" width="20.42578125" style="3" customWidth="1"/>
    <col min="6" max="6" width="29.28515625" style="3" customWidth="1"/>
    <col min="7" max="7" width="32" style="3" customWidth="1"/>
    <col min="8" max="8" width="19.5703125" style="3" customWidth="1"/>
    <col min="9" max="9" width="18.5703125" style="3" customWidth="1"/>
    <col min="10" max="10" width="4.7109375" style="3" customWidth="1"/>
    <col min="11" max="11" width="42.28515625" style="3" customWidth="1"/>
    <col min="12" max="16384" width="11.5703125" style="3"/>
  </cols>
  <sheetData>
    <row r="1" spans="1:12" s="1317" customFormat="1" ht="27">
      <c r="B1" s="200" t="s">
        <v>1963</v>
      </c>
      <c r="K1" s="1316"/>
      <c r="L1" s="5" t="s">
        <v>889</v>
      </c>
    </row>
    <row r="2" spans="1:12" s="633" customFormat="1" ht="13.5">
      <c r="B2" s="2074" t="s">
        <v>21</v>
      </c>
      <c r="C2" s="2075"/>
      <c r="K2" s="103"/>
    </row>
    <row r="3" spans="1:12" s="633" customFormat="1" ht="14.25" thickBot="1">
      <c r="B3" s="2074" t="s">
        <v>21</v>
      </c>
      <c r="C3" s="2075"/>
      <c r="K3" s="103"/>
    </row>
    <row r="4" spans="1:12" s="4" customFormat="1" ht="33.950000000000003" customHeight="1">
      <c r="B4" s="2073" t="s">
        <v>1323</v>
      </c>
      <c r="C4" s="2073" t="s">
        <v>617</v>
      </c>
      <c r="D4" s="2073" t="s">
        <v>1332</v>
      </c>
      <c r="E4" s="2072" t="s">
        <v>1324</v>
      </c>
      <c r="F4" s="2072"/>
      <c r="G4" s="2073" t="s">
        <v>1325</v>
      </c>
      <c r="H4" s="2073" t="s">
        <v>1327</v>
      </c>
      <c r="I4" s="2073" t="s">
        <v>1328</v>
      </c>
    </row>
    <row r="5" spans="1:12" s="4" customFormat="1" ht="53.25" customHeight="1">
      <c r="A5" s="753"/>
      <c r="B5" s="1997"/>
      <c r="C5" s="1997"/>
      <c r="D5" s="1997"/>
      <c r="E5" s="636"/>
      <c r="F5" s="755" t="s">
        <v>1329</v>
      </c>
      <c r="G5" s="1997"/>
      <c r="H5" s="1997"/>
      <c r="I5" s="1997"/>
      <c r="J5" s="753"/>
    </row>
    <row r="6" spans="1:12" s="4" customFormat="1" ht="20.100000000000001" customHeight="1">
      <c r="A6" s="753"/>
      <c r="B6" s="735" t="s">
        <v>4</v>
      </c>
      <c r="C6" s="735" t="s">
        <v>5</v>
      </c>
      <c r="D6" s="735" t="s">
        <v>6</v>
      </c>
      <c r="E6" s="768" t="s">
        <v>41</v>
      </c>
      <c r="F6" s="768" t="s">
        <v>42</v>
      </c>
      <c r="G6" s="768" t="s">
        <v>96</v>
      </c>
      <c r="H6" s="768" t="s">
        <v>97</v>
      </c>
      <c r="I6" s="768" t="s">
        <v>98</v>
      </c>
      <c r="J6" s="753"/>
    </row>
    <row r="7" spans="1:12" s="4" customFormat="1" ht="20.100000000000001" customHeight="1">
      <c r="A7" s="753"/>
      <c r="B7" s="2076"/>
      <c r="C7" s="361"/>
      <c r="D7" s="361"/>
      <c r="E7" s="769"/>
      <c r="F7" s="569"/>
      <c r="G7" s="569"/>
      <c r="H7" s="569"/>
      <c r="I7" s="569"/>
      <c r="J7" s="753"/>
    </row>
    <row r="8" spans="1:12" s="4" customFormat="1" ht="20.100000000000001" customHeight="1">
      <c r="A8" s="753"/>
      <c r="B8" s="2077"/>
      <c r="C8" s="362"/>
      <c r="D8" s="362"/>
      <c r="E8" s="770"/>
      <c r="F8" s="568"/>
      <c r="G8" s="568"/>
      <c r="H8" s="568"/>
      <c r="I8" s="568"/>
      <c r="J8" s="753"/>
    </row>
    <row r="9" spans="1:12" s="4" customFormat="1" ht="20.100000000000001" customHeight="1">
      <c r="A9" s="753"/>
      <c r="B9" s="2077"/>
      <c r="C9" s="362"/>
      <c r="D9" s="362"/>
      <c r="E9" s="770"/>
      <c r="F9" s="568"/>
      <c r="G9" s="568"/>
      <c r="H9" s="568"/>
      <c r="I9" s="568"/>
      <c r="J9" s="753"/>
    </row>
    <row r="10" spans="1:12" s="4" customFormat="1" ht="20.100000000000001" customHeight="1">
      <c r="A10" s="753"/>
      <c r="B10" s="2077"/>
      <c r="C10" s="223"/>
      <c r="D10" s="223"/>
      <c r="E10" s="770"/>
      <c r="F10" s="568"/>
      <c r="G10" s="568"/>
      <c r="H10" s="568"/>
      <c r="I10" s="568"/>
      <c r="J10" s="753"/>
    </row>
    <row r="11" spans="1:12" s="4" customFormat="1" ht="20.100000000000001" customHeight="1">
      <c r="A11" s="753"/>
      <c r="B11" s="2077"/>
      <c r="C11" s="223"/>
      <c r="D11" s="223"/>
      <c r="E11" s="770"/>
      <c r="F11" s="568"/>
      <c r="G11" s="568"/>
      <c r="H11" s="568"/>
      <c r="I11" s="568"/>
      <c r="J11" s="753"/>
    </row>
    <row r="12" spans="1:12" s="4" customFormat="1" ht="20.100000000000001" customHeight="1">
      <c r="A12" s="753"/>
      <c r="B12" s="2077"/>
      <c r="C12" s="223"/>
      <c r="D12" s="223"/>
      <c r="E12" s="568"/>
      <c r="F12" s="568"/>
      <c r="G12" s="568"/>
      <c r="H12" s="568"/>
      <c r="I12" s="568"/>
      <c r="J12" s="753"/>
    </row>
    <row r="13" spans="1:12" s="4" customFormat="1" ht="20.100000000000001" customHeight="1">
      <c r="A13" s="753"/>
      <c r="B13" s="2077"/>
      <c r="C13" s="223"/>
      <c r="D13" s="223"/>
      <c r="E13" s="568"/>
      <c r="F13" s="568"/>
      <c r="G13" s="568"/>
      <c r="H13" s="568"/>
      <c r="I13" s="568"/>
      <c r="J13" s="753"/>
    </row>
    <row r="14" spans="1:12" s="4" customFormat="1" ht="20.100000000000001" customHeight="1" thickBot="1">
      <c r="A14" s="753"/>
      <c r="B14" s="2078"/>
      <c r="C14" s="363"/>
      <c r="D14" s="363"/>
      <c r="E14" s="771"/>
      <c r="F14" s="771"/>
      <c r="G14" s="771"/>
      <c r="H14" s="771"/>
      <c r="I14" s="771"/>
      <c r="J14" s="753"/>
    </row>
    <row r="15" spans="1:12" s="4" customFormat="1" ht="13.5">
      <c r="A15" s="753"/>
      <c r="J15" s="753"/>
    </row>
    <row r="16" spans="1:12" s="4" customFormat="1" ht="13.5">
      <c r="A16" s="753"/>
      <c r="J16" s="753"/>
    </row>
    <row r="17" spans="1:10" s="4" customFormat="1" ht="13.5">
      <c r="A17" s="753"/>
      <c r="J17" s="753"/>
    </row>
    <row r="18" spans="1:10" s="4" customFormat="1" ht="14.25" thickBot="1">
      <c r="A18" s="753"/>
      <c r="B18" s="402" t="s">
        <v>1331</v>
      </c>
      <c r="J18" s="753"/>
    </row>
    <row r="19" spans="1:10" s="4" customFormat="1" ht="33.950000000000003" customHeight="1">
      <c r="B19" s="2073" t="s">
        <v>1323</v>
      </c>
      <c r="C19" s="2073" t="s">
        <v>617</v>
      </c>
      <c r="D19" s="2073" t="s">
        <v>1332</v>
      </c>
      <c r="E19" s="2072" t="s">
        <v>1324</v>
      </c>
      <c r="F19" s="2072"/>
      <c r="G19" s="2073" t="s">
        <v>1325</v>
      </c>
      <c r="H19" s="2073" t="s">
        <v>1327</v>
      </c>
      <c r="I19" s="2073" t="s">
        <v>1328</v>
      </c>
    </row>
    <row r="20" spans="1:10" s="4" customFormat="1" ht="53.25" customHeight="1">
      <c r="A20" s="753"/>
      <c r="B20" s="1997"/>
      <c r="C20" s="1997"/>
      <c r="D20" s="1997"/>
      <c r="E20" s="636"/>
      <c r="F20" s="755" t="s">
        <v>1329</v>
      </c>
      <c r="G20" s="1997"/>
      <c r="H20" s="1997"/>
      <c r="I20" s="1997"/>
      <c r="J20" s="753"/>
    </row>
    <row r="21" spans="1:10" s="4" customFormat="1" ht="20.100000000000001" customHeight="1">
      <c r="A21" s="753"/>
      <c r="B21" s="735" t="s">
        <v>4</v>
      </c>
      <c r="C21" s="735" t="s">
        <v>5</v>
      </c>
      <c r="D21" s="735" t="s">
        <v>6</v>
      </c>
      <c r="E21" s="768" t="s">
        <v>41</v>
      </c>
      <c r="F21" s="768" t="s">
        <v>42</v>
      </c>
      <c r="G21" s="768" t="s">
        <v>96</v>
      </c>
      <c r="H21" s="768" t="s">
        <v>97</v>
      </c>
      <c r="I21" s="768" t="s">
        <v>98</v>
      </c>
      <c r="J21" s="753"/>
    </row>
    <row r="22" spans="1:10" s="4" customFormat="1" ht="20.100000000000001" customHeight="1">
      <c r="A22" s="753"/>
      <c r="B22" s="2076"/>
      <c r="C22" s="361"/>
      <c r="D22" s="361"/>
      <c r="E22" s="769"/>
      <c r="F22" s="569"/>
      <c r="G22" s="569"/>
      <c r="H22" s="569"/>
      <c r="I22" s="569"/>
      <c r="J22" s="753"/>
    </row>
    <row r="23" spans="1:10" s="4" customFormat="1" ht="20.100000000000001" customHeight="1">
      <c r="A23" s="753"/>
      <c r="B23" s="2077"/>
      <c r="C23" s="362"/>
      <c r="D23" s="362"/>
      <c r="E23" s="770"/>
      <c r="F23" s="568"/>
      <c r="G23" s="568"/>
      <c r="H23" s="568"/>
      <c r="I23" s="568"/>
      <c r="J23" s="753"/>
    </row>
    <row r="24" spans="1:10" s="4" customFormat="1" ht="20.100000000000001" customHeight="1">
      <c r="A24" s="753"/>
      <c r="B24" s="2077"/>
      <c r="C24" s="362"/>
      <c r="D24" s="362"/>
      <c r="E24" s="770"/>
      <c r="F24" s="568"/>
      <c r="G24" s="568"/>
      <c r="H24" s="568"/>
      <c r="I24" s="568"/>
      <c r="J24" s="753"/>
    </row>
    <row r="25" spans="1:10" s="4" customFormat="1" ht="20.100000000000001" customHeight="1">
      <c r="A25" s="753"/>
      <c r="B25" s="2077"/>
      <c r="C25" s="223"/>
      <c r="D25" s="223"/>
      <c r="E25" s="770"/>
      <c r="F25" s="568"/>
      <c r="G25" s="568"/>
      <c r="H25" s="568"/>
      <c r="I25" s="568"/>
      <c r="J25" s="753"/>
    </row>
    <row r="26" spans="1:10" s="4" customFormat="1" ht="20.100000000000001" customHeight="1">
      <c r="A26" s="753"/>
      <c r="B26" s="2077"/>
      <c r="C26" s="223"/>
      <c r="D26" s="223"/>
      <c r="E26" s="770"/>
      <c r="F26" s="568"/>
      <c r="G26" s="568"/>
      <c r="H26" s="568"/>
      <c r="I26" s="568"/>
      <c r="J26" s="753"/>
    </row>
    <row r="27" spans="1:10" s="4" customFormat="1" ht="20.100000000000001" customHeight="1">
      <c r="A27" s="753"/>
      <c r="B27" s="2077"/>
      <c r="C27" s="223"/>
      <c r="D27" s="223"/>
      <c r="E27" s="568"/>
      <c r="F27" s="568"/>
      <c r="G27" s="568"/>
      <c r="H27" s="568"/>
      <c r="I27" s="568"/>
      <c r="J27" s="753"/>
    </row>
    <row r="28" spans="1:10" s="4" customFormat="1" ht="20.100000000000001" customHeight="1">
      <c r="A28" s="753"/>
      <c r="B28" s="2077"/>
      <c r="C28" s="223"/>
      <c r="D28" s="223"/>
      <c r="E28" s="568"/>
      <c r="F28" s="568"/>
      <c r="G28" s="568"/>
      <c r="H28" s="568"/>
      <c r="I28" s="568"/>
      <c r="J28" s="753"/>
    </row>
    <row r="29" spans="1:10" s="4" customFormat="1" ht="20.100000000000001" customHeight="1" thickBot="1">
      <c r="A29" s="753"/>
      <c r="B29" s="2078"/>
      <c r="C29" s="363"/>
      <c r="D29" s="363"/>
      <c r="E29" s="771"/>
      <c r="F29" s="771"/>
      <c r="G29" s="771"/>
      <c r="H29" s="771"/>
      <c r="I29" s="771"/>
      <c r="J29" s="753"/>
    </row>
    <row r="30" spans="1:10" s="4" customFormat="1" ht="13.5">
      <c r="A30" s="753"/>
      <c r="J30" s="753"/>
    </row>
    <row r="31" spans="1:10">
      <c r="A31" s="360"/>
      <c r="J31" s="360"/>
    </row>
    <row r="32" spans="1:10">
      <c r="A32" s="360"/>
      <c r="J32" s="360"/>
    </row>
    <row r="33" spans="1:10">
      <c r="A33" s="360"/>
      <c r="J33" s="360"/>
    </row>
    <row r="34" spans="1:10">
      <c r="A34" s="360"/>
      <c r="J34" s="360"/>
    </row>
    <row r="35" spans="1:10">
      <c r="A35" s="360"/>
      <c r="J35" s="360"/>
    </row>
    <row r="36" spans="1:10">
      <c r="A36" s="360"/>
      <c r="J36" s="360"/>
    </row>
    <row r="37" spans="1:10">
      <c r="A37" s="360"/>
      <c r="J37" s="360"/>
    </row>
    <row r="38" spans="1:10">
      <c r="A38" s="360"/>
      <c r="J38" s="360"/>
    </row>
    <row r="39" spans="1:10">
      <c r="A39" s="360"/>
      <c r="J39" s="360"/>
    </row>
    <row r="40" spans="1:10">
      <c r="A40" s="360"/>
      <c r="J40" s="360"/>
    </row>
    <row r="41" spans="1:10">
      <c r="A41" s="360"/>
      <c r="J41" s="360"/>
    </row>
    <row r="42" spans="1:10">
      <c r="A42" s="360"/>
      <c r="J42" s="360"/>
    </row>
    <row r="43" spans="1:10">
      <c r="A43" s="253"/>
      <c r="J43" s="253"/>
    </row>
    <row r="44" spans="1:10">
      <c r="A44" s="253"/>
      <c r="J44" s="253"/>
    </row>
    <row r="45" spans="1:10">
      <c r="A45" s="253"/>
      <c r="J45" s="253"/>
    </row>
    <row r="46" spans="1:10">
      <c r="A46" s="253"/>
      <c r="J46" s="253"/>
    </row>
    <row r="47" spans="1:10">
      <c r="A47" s="253"/>
      <c r="J47" s="253"/>
    </row>
    <row r="48" spans="1:10">
      <c r="A48" s="253"/>
      <c r="J48" s="253"/>
    </row>
  </sheetData>
  <mergeCells count="18">
    <mergeCell ref="B22:B29"/>
    <mergeCell ref="I4:I5"/>
    <mergeCell ref="B7:B14"/>
    <mergeCell ref="B19:B20"/>
    <mergeCell ref="C19:C20"/>
    <mergeCell ref="D19:D20"/>
    <mergeCell ref="E19:F19"/>
    <mergeCell ref="G19:G20"/>
    <mergeCell ref="H19:H20"/>
    <mergeCell ref="I19:I20"/>
    <mergeCell ref="B4:B5"/>
    <mergeCell ref="C4:C5"/>
    <mergeCell ref="D4:D5"/>
    <mergeCell ref="E4:F4"/>
    <mergeCell ref="G4:G5"/>
    <mergeCell ref="B3:C3"/>
    <mergeCell ref="H4:H5"/>
    <mergeCell ref="B2:C2"/>
  </mergeCells>
  <hyperlinks>
    <hyperlink ref="L1" location="Índice!A1" display="Voltar ao Índice" xr:uid="{0118244B-D232-4384-ADAF-7EE530798801}"/>
  </hyperlinks>
  <pageMargins left="0.70866141732283472" right="0.70866141732283472" top="0.78740157480314965" bottom="0.78740157480314965" header="0.31496062992125984" footer="0.31496062992125984"/>
  <pageSetup paperSize="9" scale="67" orientation="landscape" r:id="rId1"/>
  <headerFooter>
    <oddHeader>&amp;CPT
Anexo XXI</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8731D-2AF8-4AF0-9719-3C0493075F58}">
  <sheetPr>
    <tabColor theme="6" tint="0.79998168889431442"/>
    <pageSetUpPr fitToPage="1"/>
  </sheetPr>
  <dimension ref="A1:N40"/>
  <sheetViews>
    <sheetView showGridLines="0" zoomScale="90" zoomScaleNormal="90" zoomScaleSheetLayoutView="40" zoomScalePageLayoutView="60" workbookViewId="0">
      <selection activeCell="N4" sqref="N4"/>
    </sheetView>
  </sheetViews>
  <sheetFormatPr defaultColWidth="8.7109375" defaultRowHeight="18"/>
  <cols>
    <col min="1" max="1" width="4.7109375" style="3" customWidth="1"/>
    <col min="2" max="2" width="19" style="11" customWidth="1"/>
    <col min="3" max="3" width="37.140625" style="11" customWidth="1"/>
    <col min="4" max="4" width="16.7109375" style="11" customWidth="1"/>
    <col min="5" max="5" width="18.140625" style="11" customWidth="1"/>
    <col min="6" max="9" width="16.7109375" style="11" customWidth="1"/>
    <col min="10" max="10" width="8.7109375" style="3"/>
    <col min="11" max="11" width="16.5703125" style="3" customWidth="1"/>
    <col min="12" max="16384" width="8.7109375" style="3"/>
  </cols>
  <sheetData>
    <row r="1" spans="2:14" ht="16.5" customHeight="1">
      <c r="B1" s="200" t="s">
        <v>676</v>
      </c>
      <c r="C1" s="200"/>
      <c r="D1" s="200"/>
      <c r="E1" s="200"/>
      <c r="F1" s="200"/>
      <c r="G1" s="200"/>
      <c r="H1" s="200"/>
      <c r="I1" s="200"/>
      <c r="J1" s="2"/>
      <c r="L1" s="2"/>
      <c r="M1" s="2"/>
      <c r="N1" s="2"/>
    </row>
    <row r="2" spans="2:14" ht="20.100000000000001" customHeight="1">
      <c r="B2" s="781" t="s">
        <v>1923</v>
      </c>
    </row>
    <row r="3" spans="2:14">
      <c r="K3" s="5" t="s">
        <v>889</v>
      </c>
    </row>
    <row r="4" spans="2:14">
      <c r="B4" s="782" t="s">
        <v>677</v>
      </c>
    </row>
    <row r="5" spans="2:14" s="773" customFormat="1" ht="27.75" customHeight="1">
      <c r="B5" s="2028" t="s">
        <v>678</v>
      </c>
      <c r="C5" s="2028"/>
      <c r="D5" s="2028"/>
      <c r="E5" s="2028"/>
      <c r="F5" s="2028"/>
      <c r="G5" s="2028"/>
      <c r="H5" s="2028"/>
      <c r="I5" s="2028"/>
    </row>
    <row r="6" spans="2:14" s="773" customFormat="1" ht="24.95" customHeight="1">
      <c r="B6" s="2027" t="s">
        <v>679</v>
      </c>
      <c r="C6" s="2027" t="s">
        <v>680</v>
      </c>
      <c r="D6" s="644" t="s">
        <v>681</v>
      </c>
      <c r="E6" s="644" t="s">
        <v>682</v>
      </c>
      <c r="F6" s="644" t="s">
        <v>603</v>
      </c>
      <c r="G6" s="644" t="s">
        <v>92</v>
      </c>
      <c r="H6" s="644" t="s">
        <v>666</v>
      </c>
      <c r="I6" s="644" t="s">
        <v>627</v>
      </c>
    </row>
    <row r="7" spans="2:14" s="773" customFormat="1" ht="20.100000000000001" customHeight="1" thickBot="1">
      <c r="B7" s="2029"/>
      <c r="C7" s="2029"/>
      <c r="D7" s="640" t="s">
        <v>4</v>
      </c>
      <c r="E7" s="640" t="s">
        <v>5</v>
      </c>
      <c r="F7" s="640" t="s">
        <v>6</v>
      </c>
      <c r="G7" s="640" t="s">
        <v>41</v>
      </c>
      <c r="H7" s="640" t="s">
        <v>42</v>
      </c>
      <c r="I7" s="640" t="s">
        <v>96</v>
      </c>
    </row>
    <row r="8" spans="2:14" s="774" customFormat="1" ht="20.100000000000001" customHeight="1">
      <c r="B8" s="2052" t="s">
        <v>683</v>
      </c>
      <c r="C8" s="286" t="s">
        <v>684</v>
      </c>
      <c r="D8" s="287">
        <v>0</v>
      </c>
      <c r="E8" s="287">
        <v>0</v>
      </c>
      <c r="F8" s="550">
        <v>0.5</v>
      </c>
      <c r="G8" s="287">
        <v>0</v>
      </c>
      <c r="H8" s="287">
        <v>0</v>
      </c>
      <c r="I8" s="287">
        <v>0</v>
      </c>
    </row>
    <row r="9" spans="2:14" s="774" customFormat="1" ht="20.100000000000001" customHeight="1">
      <c r="B9" s="2052"/>
      <c r="C9" s="650" t="s">
        <v>685</v>
      </c>
      <c r="D9" s="288">
        <v>0</v>
      </c>
      <c r="E9" s="288">
        <v>0</v>
      </c>
      <c r="F9" s="391">
        <v>0.7</v>
      </c>
      <c r="G9" s="288">
        <v>0</v>
      </c>
      <c r="H9" s="288">
        <v>0</v>
      </c>
      <c r="I9" s="288">
        <v>0</v>
      </c>
    </row>
    <row r="10" spans="2:14" s="774" customFormat="1" ht="20.100000000000001" customHeight="1">
      <c r="B10" s="2052" t="s">
        <v>686</v>
      </c>
      <c r="C10" s="650" t="s">
        <v>684</v>
      </c>
      <c r="D10" s="288">
        <v>0</v>
      </c>
      <c r="E10" s="288">
        <v>0</v>
      </c>
      <c r="F10" s="391">
        <v>0.7</v>
      </c>
      <c r="G10" s="288">
        <v>0</v>
      </c>
      <c r="H10" s="288">
        <v>0</v>
      </c>
      <c r="I10" s="288">
        <v>0</v>
      </c>
    </row>
    <row r="11" spans="2:14" s="774" customFormat="1" ht="20.100000000000001" customHeight="1">
      <c r="B11" s="2052"/>
      <c r="C11" s="650" t="s">
        <v>685</v>
      </c>
      <c r="D11" s="288">
        <v>438.1741902</v>
      </c>
      <c r="E11" s="288">
        <v>53.458259329999997</v>
      </c>
      <c r="F11" s="391">
        <v>0.9</v>
      </c>
      <c r="G11" s="288">
        <v>461.25790231999997</v>
      </c>
      <c r="H11" s="288">
        <v>365.98006237999999</v>
      </c>
      <c r="I11" s="288">
        <v>3.6900632200000003</v>
      </c>
    </row>
    <row r="12" spans="2:14" s="774" customFormat="1" ht="20.100000000000001" customHeight="1">
      <c r="B12" s="2052" t="s">
        <v>687</v>
      </c>
      <c r="C12" s="650" t="s">
        <v>684</v>
      </c>
      <c r="D12" s="288">
        <v>0</v>
      </c>
      <c r="E12" s="288">
        <v>0</v>
      </c>
      <c r="F12" s="391">
        <v>1.1499999999999999</v>
      </c>
      <c r="G12" s="288">
        <v>0</v>
      </c>
      <c r="H12" s="288">
        <v>0</v>
      </c>
      <c r="I12" s="288">
        <v>0</v>
      </c>
    </row>
    <row r="13" spans="2:14" s="774" customFormat="1" ht="20.100000000000001" customHeight="1">
      <c r="B13" s="2052"/>
      <c r="C13" s="650" t="s">
        <v>685</v>
      </c>
      <c r="D13" s="288">
        <v>225.06003756000001</v>
      </c>
      <c r="E13" s="288">
        <v>42.155251110000002</v>
      </c>
      <c r="F13" s="391">
        <v>1.1499999999999999</v>
      </c>
      <c r="G13" s="288">
        <v>229.29006831999999</v>
      </c>
      <c r="H13" s="288">
        <v>213.98352858999999</v>
      </c>
      <c r="I13" s="288">
        <v>6.4201219099999998</v>
      </c>
    </row>
    <row r="14" spans="2:14" s="774" customFormat="1" ht="20.100000000000001" customHeight="1">
      <c r="B14" s="2052" t="s">
        <v>688</v>
      </c>
      <c r="C14" s="650" t="s">
        <v>684</v>
      </c>
      <c r="D14" s="288">
        <v>0</v>
      </c>
      <c r="E14" s="288">
        <v>0</v>
      </c>
      <c r="F14" s="391">
        <v>2.5</v>
      </c>
      <c r="G14" s="288">
        <v>0</v>
      </c>
      <c r="H14" s="288">
        <v>0</v>
      </c>
      <c r="I14" s="288">
        <v>0</v>
      </c>
    </row>
    <row r="15" spans="2:14" s="774" customFormat="1" ht="20.100000000000001" customHeight="1">
      <c r="B15" s="2052"/>
      <c r="C15" s="650" t="s">
        <v>685</v>
      </c>
      <c r="D15" s="288">
        <v>0</v>
      </c>
      <c r="E15" s="288">
        <v>6.1855114699999998</v>
      </c>
      <c r="F15" s="391">
        <v>2.5</v>
      </c>
      <c r="G15" s="288">
        <v>1.23660229</v>
      </c>
      <c r="H15" s="288">
        <v>3.0915057400000001</v>
      </c>
      <c r="I15" s="288">
        <v>9.8928179999999991E-2</v>
      </c>
    </row>
    <row r="16" spans="2:14" s="774" customFormat="1" ht="20.100000000000001" customHeight="1">
      <c r="B16" s="2052" t="s">
        <v>689</v>
      </c>
      <c r="C16" s="650" t="s">
        <v>684</v>
      </c>
      <c r="D16" s="288">
        <v>0</v>
      </c>
      <c r="E16" s="288">
        <v>0</v>
      </c>
      <c r="F16" s="391">
        <v>0</v>
      </c>
      <c r="G16" s="288">
        <v>0</v>
      </c>
      <c r="H16" s="288">
        <v>0</v>
      </c>
      <c r="I16" s="288">
        <v>0</v>
      </c>
    </row>
    <row r="17" spans="1:10" s="774" customFormat="1" ht="20.100000000000001" customHeight="1">
      <c r="B17" s="2052"/>
      <c r="C17" s="280" t="s">
        <v>685</v>
      </c>
      <c r="D17" s="289">
        <v>0</v>
      </c>
      <c r="E17" s="289">
        <v>0.74292933999999999</v>
      </c>
      <c r="F17" s="395">
        <v>0</v>
      </c>
      <c r="G17" s="289">
        <v>0.14858587000000001</v>
      </c>
      <c r="H17" s="289">
        <v>0</v>
      </c>
      <c r="I17" s="289">
        <v>7.4292929999999993E-2</v>
      </c>
    </row>
    <row r="18" spans="1:10" s="774" customFormat="1" ht="20.100000000000001" customHeight="1">
      <c r="B18" s="2028" t="s">
        <v>40</v>
      </c>
      <c r="C18" s="355" t="s">
        <v>684</v>
      </c>
      <c r="D18" s="356">
        <v>0</v>
      </c>
      <c r="E18" s="356">
        <v>0</v>
      </c>
      <c r="F18" s="320"/>
      <c r="G18" s="356">
        <v>0</v>
      </c>
      <c r="H18" s="356">
        <v>0</v>
      </c>
      <c r="I18" s="356">
        <v>0</v>
      </c>
    </row>
    <row r="19" spans="1:10" s="774" customFormat="1" ht="20.100000000000001" customHeight="1" thickBot="1">
      <c r="B19" s="2029"/>
      <c r="C19" s="357" t="s">
        <v>685</v>
      </c>
      <c r="D19" s="358">
        <v>663.23422775999995</v>
      </c>
      <c r="E19" s="358">
        <v>102.54195125</v>
      </c>
      <c r="F19" s="324"/>
      <c r="G19" s="358">
        <v>691.9331588099999</v>
      </c>
      <c r="H19" s="358">
        <v>583.05509670000004</v>
      </c>
      <c r="I19" s="358">
        <v>10.283406250000001</v>
      </c>
    </row>
    <row r="20" spans="1:10" s="773" customFormat="1" ht="15">
      <c r="B20" s="307"/>
      <c r="C20" s="307"/>
      <c r="D20" s="307"/>
      <c r="E20" s="307"/>
      <c r="F20" s="307"/>
      <c r="G20" s="307"/>
      <c r="H20" s="307"/>
      <c r="I20" s="307"/>
    </row>
    <row r="21" spans="1:10" s="775" customFormat="1">
      <c r="B21" s="11"/>
      <c r="C21" s="11"/>
      <c r="D21" s="11"/>
      <c r="E21" s="11"/>
      <c r="F21" s="11"/>
      <c r="G21" s="11"/>
      <c r="H21" s="11"/>
      <c r="I21" s="11"/>
    </row>
    <row r="22" spans="1:10" s="773" customFormat="1">
      <c r="A22" s="776"/>
      <c r="B22" s="551"/>
      <c r="C22" s="782" t="s">
        <v>1973</v>
      </c>
      <c r="D22" s="307"/>
      <c r="E22" s="307"/>
      <c r="F22" s="307"/>
      <c r="G22" s="307"/>
      <c r="H22" s="307"/>
      <c r="I22" s="307"/>
      <c r="J22" s="775"/>
    </row>
    <row r="23" spans="1:10" s="749" customFormat="1" ht="27.75" customHeight="1">
      <c r="B23" s="772"/>
      <c r="C23" s="2079" t="s">
        <v>1688</v>
      </c>
      <c r="D23" s="2079"/>
      <c r="E23" s="2079"/>
      <c r="F23" s="2079"/>
      <c r="G23" s="2079"/>
      <c r="H23" s="2079"/>
      <c r="I23" s="2079"/>
    </row>
    <row r="24" spans="1:10" s="749" customFormat="1" ht="24.95" customHeight="1">
      <c r="B24" s="2079"/>
      <c r="C24" s="2027"/>
      <c r="D24" s="783" t="s">
        <v>681</v>
      </c>
      <c r="E24" s="783" t="s">
        <v>682</v>
      </c>
      <c r="F24" s="783" t="s">
        <v>603</v>
      </c>
      <c r="G24" s="783" t="s">
        <v>92</v>
      </c>
      <c r="H24" s="783" t="s">
        <v>666</v>
      </c>
      <c r="I24" s="783" t="s">
        <v>627</v>
      </c>
    </row>
    <row r="25" spans="1:10" s="749" customFormat="1" ht="20.100000000000001" customHeight="1" thickBot="1">
      <c r="B25" s="2079"/>
      <c r="C25" s="2029"/>
      <c r="D25" s="640" t="s">
        <v>4</v>
      </c>
      <c r="E25" s="640" t="s">
        <v>5</v>
      </c>
      <c r="F25" s="640" t="s">
        <v>6</v>
      </c>
      <c r="G25" s="640" t="s">
        <v>41</v>
      </c>
      <c r="H25" s="640" t="s">
        <v>42</v>
      </c>
      <c r="I25" s="640" t="s">
        <v>96</v>
      </c>
    </row>
    <row r="26" spans="1:10" s="749" customFormat="1" ht="26.1" customHeight="1">
      <c r="B26" s="2052"/>
      <c r="C26" s="286" t="s">
        <v>1962</v>
      </c>
      <c r="D26" s="287">
        <v>406.19624309</v>
      </c>
      <c r="E26" s="287">
        <v>0</v>
      </c>
      <c r="F26" s="550">
        <v>1.9</v>
      </c>
      <c r="G26" s="287">
        <v>406.19624309</v>
      </c>
      <c r="H26" s="287">
        <v>771.77286188000005</v>
      </c>
      <c r="I26" s="287">
        <v>3.2495699399999998</v>
      </c>
      <c r="J26" s="777"/>
    </row>
    <row r="27" spans="1:10" s="749" customFormat="1" ht="26.1" customHeight="1">
      <c r="B27" s="2052"/>
      <c r="C27" s="650" t="s">
        <v>1689</v>
      </c>
      <c r="D27" s="288">
        <v>0</v>
      </c>
      <c r="E27" s="288">
        <v>0</v>
      </c>
      <c r="F27" s="391">
        <v>2.9</v>
      </c>
      <c r="G27" s="288">
        <v>0</v>
      </c>
      <c r="H27" s="288">
        <v>0</v>
      </c>
      <c r="I27" s="288">
        <v>0</v>
      </c>
      <c r="J27" s="778"/>
    </row>
    <row r="28" spans="1:10" s="749" customFormat="1" ht="26.1" customHeight="1">
      <c r="B28" s="639"/>
      <c r="C28" s="650" t="s">
        <v>1690</v>
      </c>
      <c r="D28" s="288">
        <v>24.370973280000001</v>
      </c>
      <c r="E28" s="288">
        <v>0</v>
      </c>
      <c r="F28" s="391">
        <v>3.7</v>
      </c>
      <c r="G28" s="288">
        <v>24.370973280000001</v>
      </c>
      <c r="H28" s="288">
        <v>90.172601139999998</v>
      </c>
      <c r="I28" s="288">
        <v>0.58490335999999998</v>
      </c>
      <c r="J28" s="778"/>
    </row>
    <row r="29" spans="1:10" s="749" customFormat="1" ht="24.95" customHeight="1" thickBot="1">
      <c r="A29" s="780"/>
      <c r="B29" s="644"/>
      <c r="C29" s="298" t="s">
        <v>40</v>
      </c>
      <c r="D29" s="317">
        <v>430.56721636999998</v>
      </c>
      <c r="E29" s="317">
        <v>0</v>
      </c>
      <c r="F29" s="648"/>
      <c r="G29" s="317">
        <v>430.56721636999998</v>
      </c>
      <c r="H29" s="317">
        <v>861.94546301000003</v>
      </c>
      <c r="I29" s="317">
        <v>3.8344733</v>
      </c>
    </row>
    <row r="30" spans="1:10" s="775" customFormat="1">
      <c r="B30" s="11"/>
      <c r="C30" s="11"/>
      <c r="D30" s="11"/>
      <c r="E30" s="11"/>
      <c r="F30" s="11"/>
      <c r="G30" s="11"/>
      <c r="H30" s="11"/>
      <c r="I30" s="11"/>
    </row>
    <row r="31" spans="1:10" s="775" customFormat="1">
      <c r="B31" s="11"/>
      <c r="C31" s="11"/>
      <c r="D31" s="11"/>
      <c r="E31" s="11"/>
      <c r="F31" s="11"/>
      <c r="G31" s="11"/>
      <c r="H31" s="11"/>
      <c r="I31" s="11"/>
    </row>
    <row r="32" spans="1:10" s="775" customFormat="1">
      <c r="B32" s="11"/>
      <c r="C32" s="11"/>
      <c r="D32" s="11"/>
      <c r="E32" s="11"/>
      <c r="F32" s="11"/>
      <c r="G32" s="11"/>
      <c r="H32" s="11"/>
      <c r="I32" s="11"/>
    </row>
    <row r="33" spans="2:9" s="775" customFormat="1">
      <c r="B33" s="11"/>
      <c r="C33" s="11"/>
      <c r="D33" s="11"/>
      <c r="E33" s="11"/>
      <c r="F33" s="11"/>
      <c r="G33" s="11"/>
      <c r="H33" s="11"/>
      <c r="I33" s="11"/>
    </row>
    <row r="34" spans="2:9" s="775" customFormat="1">
      <c r="B34" s="11"/>
      <c r="C34" s="11"/>
      <c r="D34" s="11"/>
      <c r="E34" s="11"/>
      <c r="F34" s="11"/>
      <c r="G34" s="11"/>
      <c r="H34" s="11"/>
      <c r="I34" s="11"/>
    </row>
    <row r="35" spans="2:9" s="775" customFormat="1">
      <c r="B35" s="11"/>
      <c r="C35" s="11"/>
      <c r="D35" s="11"/>
      <c r="E35" s="11"/>
      <c r="F35" s="11"/>
      <c r="G35" s="11"/>
      <c r="H35" s="11"/>
      <c r="I35" s="11"/>
    </row>
    <row r="36" spans="2:9" s="775" customFormat="1">
      <c r="B36" s="11"/>
      <c r="C36" s="11"/>
      <c r="D36" s="11"/>
      <c r="E36" s="11"/>
      <c r="F36" s="11"/>
      <c r="G36" s="11"/>
      <c r="H36" s="11"/>
      <c r="I36" s="11"/>
    </row>
    <row r="37" spans="2:9" s="775" customFormat="1">
      <c r="B37" s="11"/>
      <c r="C37" s="11"/>
      <c r="D37" s="11"/>
      <c r="E37" s="11"/>
      <c r="F37" s="11"/>
      <c r="G37" s="11"/>
      <c r="H37" s="11"/>
      <c r="I37" s="11"/>
    </row>
    <row r="38" spans="2:9" s="775" customFormat="1">
      <c r="B38" s="11"/>
      <c r="C38" s="11"/>
      <c r="D38" s="11"/>
      <c r="E38" s="11"/>
      <c r="F38" s="11"/>
      <c r="G38" s="11"/>
      <c r="H38" s="11"/>
      <c r="I38" s="11"/>
    </row>
    <row r="39" spans="2:9" s="775" customFormat="1">
      <c r="B39" s="11"/>
      <c r="C39" s="11"/>
      <c r="D39" s="11"/>
      <c r="E39" s="11"/>
      <c r="F39" s="11"/>
      <c r="G39" s="11"/>
      <c r="H39" s="11"/>
      <c r="I39" s="11"/>
    </row>
    <row r="40" spans="2:9" s="775" customFormat="1">
      <c r="B40" s="11"/>
      <c r="C40" s="11"/>
      <c r="D40" s="11"/>
      <c r="E40" s="11"/>
      <c r="F40" s="11"/>
      <c r="G40" s="11"/>
      <c r="H40" s="11"/>
      <c r="I40" s="11"/>
    </row>
  </sheetData>
  <mergeCells count="13">
    <mergeCell ref="B24:B25"/>
    <mergeCell ref="C24:C25"/>
    <mergeCell ref="B26:B27"/>
    <mergeCell ref="C23:I23"/>
    <mergeCell ref="B14:B15"/>
    <mergeCell ref="B16:B17"/>
    <mergeCell ref="B18:B19"/>
    <mergeCell ref="B12:B13"/>
    <mergeCell ref="B5:I5"/>
    <mergeCell ref="B6:B7"/>
    <mergeCell ref="C6:C7"/>
    <mergeCell ref="B8:B9"/>
    <mergeCell ref="B10:B11"/>
  </mergeCells>
  <hyperlinks>
    <hyperlink ref="K3" location="Índice!A1" display="Voltar ao Índice" xr:uid="{35A1C727-09CB-4F34-A068-4A755D9A3B70}"/>
  </hyperlinks>
  <pageMargins left="0.70866141732283472" right="0.70866141732283472" top="0.74803149606299213" bottom="0.74803149606299213" header="0.31496062992125984" footer="0.31496062992125984"/>
  <pageSetup paperSize="9" scale="66" fitToHeight="0" orientation="landscape" r:id="rId1"/>
  <headerFooter>
    <oddHeader>&amp;CPT
Anexo XXIII</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1094E-D42E-4203-8231-052C77275C60}">
  <sheetPr>
    <tabColor theme="6" tint="0.79998168889431442"/>
    <pageSetUpPr fitToPage="1"/>
  </sheetPr>
  <dimension ref="B1:T28"/>
  <sheetViews>
    <sheetView showGridLines="0" zoomScale="90" zoomScaleNormal="90" zoomScalePageLayoutView="70" workbookViewId="0">
      <selection activeCell="N4" sqref="N4"/>
    </sheetView>
  </sheetViews>
  <sheetFormatPr defaultColWidth="9.140625" defaultRowHeight="18"/>
  <cols>
    <col min="1" max="1" width="4.7109375" style="3" customWidth="1"/>
    <col min="2" max="2" width="5.140625" style="3" customWidth="1"/>
    <col min="3" max="3" width="49.42578125" style="3" customWidth="1"/>
    <col min="4" max="18" width="11.7109375" style="3" customWidth="1"/>
    <col min="19" max="19" width="4.85546875" style="3" customWidth="1"/>
    <col min="20" max="20" width="13.140625" style="3" bestFit="1" customWidth="1"/>
    <col min="21" max="16384" width="9.140625" style="3"/>
  </cols>
  <sheetData>
    <row r="1" spans="2:20" ht="21.75">
      <c r="B1" s="186"/>
      <c r="C1" s="2" t="s">
        <v>768</v>
      </c>
      <c r="D1" s="2"/>
      <c r="E1" s="2"/>
      <c r="F1" s="2"/>
      <c r="G1" s="2"/>
      <c r="H1" s="2"/>
      <c r="I1" s="2"/>
      <c r="J1" s="2"/>
      <c r="K1" s="2"/>
      <c r="L1" s="2"/>
      <c r="M1" s="2"/>
      <c r="N1" s="2"/>
      <c r="O1" s="2"/>
      <c r="P1" s="2"/>
      <c r="Q1" s="2"/>
      <c r="R1" s="2"/>
      <c r="S1" s="2"/>
      <c r="T1" s="90"/>
    </row>
    <row r="2" spans="2:20" ht="18.600000000000001" customHeight="1">
      <c r="C2" s="6" t="s">
        <v>1923</v>
      </c>
      <c r="T2" s="5" t="s">
        <v>889</v>
      </c>
    </row>
    <row r="4" spans="2:20" s="24" customFormat="1" ht="20.100000000000001" customHeight="1">
      <c r="B4" s="307"/>
      <c r="C4" s="307"/>
      <c r="D4" s="1318" t="s">
        <v>4</v>
      </c>
      <c r="E4" s="1318" t="s">
        <v>5</v>
      </c>
      <c r="F4" s="1318" t="s">
        <v>6</v>
      </c>
      <c r="G4" s="1318" t="s">
        <v>41</v>
      </c>
      <c r="H4" s="1318" t="s">
        <v>42</v>
      </c>
      <c r="I4" s="1318" t="s">
        <v>96</v>
      </c>
      <c r="J4" s="1318" t="s">
        <v>97</v>
      </c>
      <c r="K4" s="1318" t="s">
        <v>98</v>
      </c>
      <c r="L4" s="1318" t="s">
        <v>226</v>
      </c>
      <c r="M4" s="1318" t="s">
        <v>227</v>
      </c>
      <c r="N4" s="1318" t="s">
        <v>228</v>
      </c>
      <c r="O4" s="1318" t="s">
        <v>229</v>
      </c>
      <c r="P4" s="1318" t="s">
        <v>230</v>
      </c>
      <c r="Q4" s="1318" t="s">
        <v>445</v>
      </c>
      <c r="R4" s="1318" t="s">
        <v>446</v>
      </c>
      <c r="S4" s="3"/>
    </row>
    <row r="5" spans="2:20" s="660" customFormat="1" ht="27.75" customHeight="1">
      <c r="D5" s="2023" t="s">
        <v>773</v>
      </c>
      <c r="E5" s="2023"/>
      <c r="F5" s="2023"/>
      <c r="G5" s="2023"/>
      <c r="H5" s="2023"/>
      <c r="I5" s="2023"/>
      <c r="J5" s="2023"/>
      <c r="K5" s="2023" t="s">
        <v>774</v>
      </c>
      <c r="L5" s="2023"/>
      <c r="M5" s="2023"/>
      <c r="N5" s="2023"/>
      <c r="O5" s="2023" t="s">
        <v>775</v>
      </c>
      <c r="P5" s="2023"/>
      <c r="Q5" s="2023"/>
      <c r="R5" s="2023"/>
      <c r="S5" s="1319"/>
    </row>
    <row r="6" spans="2:20" s="660" customFormat="1" ht="27.75" customHeight="1">
      <c r="D6" s="2080" t="s">
        <v>776</v>
      </c>
      <c r="E6" s="2080"/>
      <c r="F6" s="2080"/>
      <c r="G6" s="2080"/>
      <c r="H6" s="2080" t="s">
        <v>777</v>
      </c>
      <c r="I6" s="2080"/>
      <c r="J6" s="1320" t="s">
        <v>778</v>
      </c>
      <c r="K6" s="2080" t="s">
        <v>776</v>
      </c>
      <c r="L6" s="2080"/>
      <c r="M6" s="2080" t="s">
        <v>777</v>
      </c>
      <c r="N6" s="1320" t="s">
        <v>778</v>
      </c>
      <c r="O6" s="2080" t="s">
        <v>776</v>
      </c>
      <c r="P6" s="2080"/>
      <c r="Q6" s="2080" t="s">
        <v>777</v>
      </c>
      <c r="R6" s="1320" t="s">
        <v>778</v>
      </c>
      <c r="S6" s="808"/>
    </row>
    <row r="7" spans="2:20" s="660" customFormat="1" ht="20.100000000000001" customHeight="1">
      <c r="D7" s="2080" t="s">
        <v>779</v>
      </c>
      <c r="E7" s="2080"/>
      <c r="F7" s="2080" t="s">
        <v>780</v>
      </c>
      <c r="G7" s="2080"/>
      <c r="H7" s="2080"/>
      <c r="I7" s="2080" t="s">
        <v>781</v>
      </c>
      <c r="J7" s="2080"/>
      <c r="K7" s="2080" t="s">
        <v>779</v>
      </c>
      <c r="L7" s="2080" t="s">
        <v>780</v>
      </c>
      <c r="M7" s="2080"/>
      <c r="N7" s="2080"/>
      <c r="O7" s="2080" t="s">
        <v>779</v>
      </c>
      <c r="P7" s="2080" t="s">
        <v>780</v>
      </c>
      <c r="Q7" s="2080"/>
      <c r="R7" s="2080"/>
      <c r="S7" s="808"/>
    </row>
    <row r="8" spans="2:20" s="660" customFormat="1" ht="20.100000000000001" customHeight="1" thickBot="1">
      <c r="B8" s="1321"/>
      <c r="C8" s="1321"/>
      <c r="D8" s="1259"/>
      <c r="E8" s="1259" t="s">
        <v>781</v>
      </c>
      <c r="F8" s="1259"/>
      <c r="G8" s="1259" t="s">
        <v>781</v>
      </c>
      <c r="H8" s="2046"/>
      <c r="I8" s="2046"/>
      <c r="J8" s="2046"/>
      <c r="K8" s="2046"/>
      <c r="L8" s="2046"/>
      <c r="M8" s="2046"/>
      <c r="N8" s="2046"/>
      <c r="O8" s="2046"/>
      <c r="P8" s="2046"/>
      <c r="Q8" s="2046"/>
      <c r="R8" s="2046"/>
      <c r="S8" s="808"/>
    </row>
    <row r="9" spans="2:20" s="660" customFormat="1" ht="20.100000000000001" customHeight="1">
      <c r="B9" s="367">
        <v>1</v>
      </c>
      <c r="C9" s="1322" t="s">
        <v>782</v>
      </c>
      <c r="D9" s="1211"/>
      <c r="E9" s="1323"/>
      <c r="F9" s="1323">
        <v>24.210345</v>
      </c>
      <c r="G9" s="1323">
        <v>0</v>
      </c>
      <c r="H9" s="1323">
        <v>4705.5498489599995</v>
      </c>
      <c r="I9" s="1323">
        <v>4705.5498489599995</v>
      </c>
      <c r="J9" s="1323">
        <v>4705.5498489599995</v>
      </c>
      <c r="K9" s="1323"/>
      <c r="L9" s="1323"/>
      <c r="M9" s="1323"/>
      <c r="N9" s="1323"/>
      <c r="O9" s="1323"/>
      <c r="P9" s="1324">
        <v>0.10050000000000001</v>
      </c>
      <c r="Q9" s="1324"/>
      <c r="R9" s="1324">
        <v>0.10050000000000001</v>
      </c>
      <c r="S9" s="481"/>
    </row>
    <row r="10" spans="2:20" s="660" customFormat="1" ht="20.100000000000001" customHeight="1">
      <c r="B10" s="370">
        <v>2</v>
      </c>
      <c r="C10" s="1138" t="s">
        <v>783</v>
      </c>
      <c r="D10" s="490"/>
      <c r="E10" s="1280"/>
      <c r="F10" s="1280">
        <v>24.210345</v>
      </c>
      <c r="G10" s="1280">
        <v>0</v>
      </c>
      <c r="H10" s="1280">
        <v>1400.3246878599998</v>
      </c>
      <c r="I10" s="1280">
        <v>1400.3246878599998</v>
      </c>
      <c r="J10" s="1280">
        <v>1400.3246878599998</v>
      </c>
      <c r="K10" s="1280"/>
      <c r="L10" s="1280"/>
      <c r="M10" s="1280"/>
      <c r="N10" s="1280"/>
      <c r="O10" s="1280"/>
      <c r="P10" s="1325">
        <v>0.10050000000000001</v>
      </c>
      <c r="Q10" s="1325"/>
      <c r="R10" s="1325">
        <v>0.10050000000000001</v>
      </c>
      <c r="S10" s="481"/>
    </row>
    <row r="11" spans="2:20" s="660" customFormat="1" ht="20.100000000000001" customHeight="1">
      <c r="B11" s="370">
        <v>3</v>
      </c>
      <c r="C11" s="1141" t="s">
        <v>784</v>
      </c>
      <c r="D11" s="490"/>
      <c r="E11" s="1280"/>
      <c r="F11" s="1280">
        <v>24.210345</v>
      </c>
      <c r="G11" s="1280">
        <v>0</v>
      </c>
      <c r="H11" s="1280"/>
      <c r="I11" s="1280"/>
      <c r="J11" s="1280"/>
      <c r="K11" s="1280"/>
      <c r="L11" s="1280"/>
      <c r="M11" s="1280"/>
      <c r="N11" s="1280"/>
      <c r="O11" s="1280"/>
      <c r="P11" s="1325">
        <v>0.10050000000000001</v>
      </c>
      <c r="Q11" s="1325"/>
      <c r="R11" s="1325">
        <v>0.10050000000000001</v>
      </c>
      <c r="S11" s="481"/>
    </row>
    <row r="12" spans="2:20" s="660" customFormat="1" ht="20.100000000000001" customHeight="1">
      <c r="B12" s="370">
        <v>4</v>
      </c>
      <c r="C12" s="1141" t="s">
        <v>785</v>
      </c>
      <c r="D12" s="490"/>
      <c r="E12" s="1280"/>
      <c r="F12" s="1280"/>
      <c r="G12" s="1280"/>
      <c r="H12" s="1280"/>
      <c r="I12" s="1280"/>
      <c r="J12" s="1280"/>
      <c r="K12" s="1280"/>
      <c r="L12" s="1280"/>
      <c r="M12" s="1280"/>
      <c r="N12" s="1280"/>
      <c r="O12" s="1280"/>
      <c r="P12" s="1325"/>
      <c r="Q12" s="1325"/>
      <c r="R12" s="1325"/>
      <c r="S12" s="481"/>
    </row>
    <row r="13" spans="2:20" s="660" customFormat="1" ht="20.100000000000001" customHeight="1">
      <c r="B13" s="370">
        <v>5</v>
      </c>
      <c r="C13" s="1141" t="s">
        <v>786</v>
      </c>
      <c r="D13" s="490"/>
      <c r="E13" s="1280"/>
      <c r="F13" s="1280"/>
      <c r="G13" s="1280"/>
      <c r="H13" s="1280">
        <v>1400.3246878599998</v>
      </c>
      <c r="I13" s="1280">
        <v>1400.3246878599998</v>
      </c>
      <c r="J13" s="1280">
        <v>1400.3246878599998</v>
      </c>
      <c r="K13" s="1280"/>
      <c r="L13" s="1280"/>
      <c r="M13" s="1280"/>
      <c r="N13" s="1280"/>
      <c r="O13" s="1280"/>
      <c r="P13" s="1325"/>
      <c r="Q13" s="1325"/>
      <c r="R13" s="1325"/>
      <c r="S13" s="481"/>
    </row>
    <row r="14" spans="2:20" s="660" customFormat="1" ht="20.100000000000001" customHeight="1">
      <c r="B14" s="370">
        <v>6</v>
      </c>
      <c r="C14" s="1141" t="s">
        <v>787</v>
      </c>
      <c r="D14" s="490"/>
      <c r="E14" s="1280"/>
      <c r="F14" s="1280"/>
      <c r="G14" s="1280"/>
      <c r="H14" s="1280"/>
      <c r="I14" s="1280"/>
      <c r="J14" s="1280"/>
      <c r="K14" s="1280"/>
      <c r="L14" s="1280"/>
      <c r="M14" s="1280"/>
      <c r="N14" s="1280"/>
      <c r="O14" s="1280"/>
      <c r="P14" s="1325"/>
      <c r="Q14" s="1325"/>
      <c r="R14" s="1325"/>
      <c r="S14" s="481"/>
    </row>
    <row r="15" spans="2:20" s="660" customFormat="1" ht="20.100000000000001" customHeight="1">
      <c r="B15" s="370">
        <v>7</v>
      </c>
      <c r="C15" s="1138" t="s">
        <v>788</v>
      </c>
      <c r="D15" s="490"/>
      <c r="E15" s="1280"/>
      <c r="F15" s="1280"/>
      <c r="G15" s="1280"/>
      <c r="H15" s="1280">
        <v>3305.2251611000002</v>
      </c>
      <c r="I15" s="1280">
        <v>3305.2251611000002</v>
      </c>
      <c r="J15" s="1280">
        <v>3305.2251611000002</v>
      </c>
      <c r="K15" s="1280"/>
      <c r="L15" s="1280"/>
      <c r="M15" s="1280"/>
      <c r="N15" s="1280"/>
      <c r="O15" s="1280"/>
      <c r="P15" s="1325"/>
      <c r="Q15" s="1325"/>
      <c r="R15" s="1325"/>
      <c r="S15" s="481"/>
    </row>
    <row r="16" spans="2:20" s="660" customFormat="1" ht="20.100000000000001" customHeight="1">
      <c r="B16" s="370">
        <v>8</v>
      </c>
      <c r="C16" s="1141" t="s">
        <v>789</v>
      </c>
      <c r="D16" s="490"/>
      <c r="E16" s="1280"/>
      <c r="F16" s="1280"/>
      <c r="G16" s="1280"/>
      <c r="H16" s="1280">
        <v>3007.2353481599998</v>
      </c>
      <c r="I16" s="1280">
        <v>3007.2353481600003</v>
      </c>
      <c r="J16" s="1280">
        <v>3007.2353481600003</v>
      </c>
      <c r="K16" s="1280"/>
      <c r="L16" s="1280"/>
      <c r="M16" s="1280"/>
      <c r="N16" s="1280"/>
      <c r="O16" s="1280"/>
      <c r="P16" s="1325"/>
      <c r="Q16" s="1325"/>
      <c r="R16" s="1325"/>
      <c r="S16" s="481"/>
    </row>
    <row r="17" spans="2:19" s="660" customFormat="1" ht="20.100000000000001" customHeight="1">
      <c r="B17" s="370">
        <v>9</v>
      </c>
      <c r="C17" s="1141" t="s">
        <v>790</v>
      </c>
      <c r="D17" s="490"/>
      <c r="E17" s="1280"/>
      <c r="F17" s="1280"/>
      <c r="G17" s="1280"/>
      <c r="H17" s="1280"/>
      <c r="I17" s="1280"/>
      <c r="J17" s="1280"/>
      <c r="K17" s="1280"/>
      <c r="L17" s="1280"/>
      <c r="M17" s="1280"/>
      <c r="N17" s="1280"/>
      <c r="O17" s="1280"/>
      <c r="P17" s="1325"/>
      <c r="Q17" s="1325"/>
      <c r="R17" s="1325"/>
      <c r="S17" s="481"/>
    </row>
    <row r="18" spans="2:19" s="660" customFormat="1" ht="20.100000000000001" customHeight="1">
      <c r="B18" s="370">
        <v>10</v>
      </c>
      <c r="C18" s="1141" t="s">
        <v>791</v>
      </c>
      <c r="D18" s="490"/>
      <c r="E18" s="1280"/>
      <c r="F18" s="1280"/>
      <c r="G18" s="1280"/>
      <c r="H18" s="1280">
        <v>297.98981293999998</v>
      </c>
      <c r="I18" s="1280">
        <v>297.98981293999998</v>
      </c>
      <c r="J18" s="1280">
        <v>297.98981293999998</v>
      </c>
      <c r="K18" s="1280"/>
      <c r="L18" s="1280"/>
      <c r="M18" s="1280"/>
      <c r="N18" s="1280"/>
      <c r="O18" s="1280"/>
      <c r="P18" s="1325"/>
      <c r="Q18" s="1325"/>
      <c r="R18" s="1325"/>
      <c r="S18" s="481"/>
    </row>
    <row r="19" spans="2:19" s="660" customFormat="1" ht="20.100000000000001" customHeight="1">
      <c r="B19" s="370">
        <v>11</v>
      </c>
      <c r="C19" s="1141" t="s">
        <v>792</v>
      </c>
      <c r="D19" s="490"/>
      <c r="E19" s="1280"/>
      <c r="F19" s="1280"/>
      <c r="G19" s="1280"/>
      <c r="H19" s="1280"/>
      <c r="I19" s="1280"/>
      <c r="J19" s="1280"/>
      <c r="K19" s="1280"/>
      <c r="L19" s="1280"/>
      <c r="M19" s="1280"/>
      <c r="N19" s="1280"/>
      <c r="O19" s="1280"/>
      <c r="P19" s="1325"/>
      <c r="Q19" s="1325"/>
      <c r="R19" s="1325"/>
      <c r="S19" s="481"/>
    </row>
    <row r="20" spans="2:19" s="660" customFormat="1" ht="20.100000000000001" customHeight="1" thickBot="1">
      <c r="B20" s="1196">
        <v>12</v>
      </c>
      <c r="C20" s="1198" t="s">
        <v>787</v>
      </c>
      <c r="D20" s="1326"/>
      <c r="E20" s="1326"/>
      <c r="F20" s="1326"/>
      <c r="G20" s="1326"/>
      <c r="H20" s="1326"/>
      <c r="I20" s="1326"/>
      <c r="J20" s="1326"/>
      <c r="K20" s="1326"/>
      <c r="L20" s="1326"/>
      <c r="M20" s="1326"/>
      <c r="N20" s="1326"/>
      <c r="O20" s="1326"/>
      <c r="P20" s="1327"/>
      <c r="Q20" s="1327"/>
      <c r="R20" s="1327"/>
      <c r="S20" s="481"/>
    </row>
    <row r="26" spans="2:19" ht="24.95" customHeight="1">
      <c r="C26" s="1"/>
    </row>
    <row r="27" spans="2:19" ht="24.95" customHeight="1"/>
    <row r="28" spans="2:19" ht="24.95" customHeight="1"/>
  </sheetData>
  <mergeCells count="20">
    <mergeCell ref="H7:H8"/>
    <mergeCell ref="I7:I8"/>
    <mergeCell ref="J7:J8"/>
    <mergeCell ref="K7:K8"/>
    <mergeCell ref="L7:L8"/>
    <mergeCell ref="D5:J5"/>
    <mergeCell ref="K5:N5"/>
    <mergeCell ref="O5:R5"/>
    <mergeCell ref="D6:G6"/>
    <mergeCell ref="H6:I6"/>
    <mergeCell ref="K6:L6"/>
    <mergeCell ref="M6:M8"/>
    <mergeCell ref="O6:P6"/>
    <mergeCell ref="Q6:Q8"/>
    <mergeCell ref="D7:E7"/>
    <mergeCell ref="N7:N8"/>
    <mergeCell ref="O7:O8"/>
    <mergeCell ref="P7:P8"/>
    <mergeCell ref="R7:R8"/>
    <mergeCell ref="F7:G7"/>
  </mergeCells>
  <hyperlinks>
    <hyperlink ref="T2" location="Índice!A1" display="Voltar ao Índice" xr:uid="{3B3A7A11-E294-467E-8D75-57068640CD4B}"/>
  </hyperlinks>
  <pageMargins left="0.70866141732283472" right="0.70866141732283472" top="0.74803149606299213" bottom="0.74803149606299213" header="0.31496062992125984" footer="0.31496062992125984"/>
  <pageSetup paperSize="9" scale="54" orientation="landscape" cellComments="asDisplayed" r:id="rId1"/>
  <headerFooter>
    <oddHeader>&amp;CPT
Anexo XXVII</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F45F2-7612-4513-8490-2D54F7EF2F1D}">
  <sheetPr>
    <tabColor theme="6" tint="0.79998168889431442"/>
    <pageSetUpPr fitToPage="1"/>
  </sheetPr>
  <dimension ref="B1:T23"/>
  <sheetViews>
    <sheetView showGridLines="0" zoomScale="90" zoomScaleNormal="90" zoomScalePageLayoutView="70" workbookViewId="0">
      <selection activeCell="N4" sqref="N4"/>
    </sheetView>
  </sheetViews>
  <sheetFormatPr defaultColWidth="9.140625" defaultRowHeight="18"/>
  <cols>
    <col min="1" max="1" width="4.7109375" style="3" customWidth="1"/>
    <col min="2" max="2" width="5.28515625" style="3" customWidth="1"/>
    <col min="3" max="3" width="40.140625" style="3" customWidth="1"/>
    <col min="4" max="16" width="12.28515625" style="3" customWidth="1"/>
    <col min="17" max="17" width="15.85546875" style="3" customWidth="1"/>
    <col min="18" max="19" width="9.140625" style="3"/>
    <col min="20" max="20" width="12.7109375" style="3" customWidth="1"/>
    <col min="21" max="16384" width="9.140625" style="3"/>
  </cols>
  <sheetData>
    <row r="1" spans="2:20" ht="27">
      <c r="C1" s="2" t="s">
        <v>769</v>
      </c>
      <c r="D1" s="346"/>
      <c r="E1" s="346"/>
      <c r="F1" s="346"/>
      <c r="G1" s="346"/>
      <c r="H1" s="346"/>
      <c r="I1" s="346"/>
      <c r="J1" s="346"/>
      <c r="K1" s="346"/>
      <c r="L1" s="346"/>
      <c r="M1" s="346"/>
      <c r="N1" s="346"/>
      <c r="O1" s="346"/>
      <c r="P1" s="346"/>
      <c r="Q1" s="346"/>
      <c r="T1" s="5" t="s">
        <v>889</v>
      </c>
    </row>
    <row r="2" spans="2:20">
      <c r="C2" s="6" t="s">
        <v>1923</v>
      </c>
    </row>
    <row r="3" spans="2:20" s="4" customFormat="1" ht="20.100000000000001" customHeight="1">
      <c r="B3" s="2074" t="s">
        <v>21</v>
      </c>
      <c r="C3" s="2075"/>
    </row>
    <row r="4" spans="2:20" s="1" customFormat="1" ht="20.100000000000001" customHeight="1">
      <c r="B4" s="270"/>
      <c r="C4" s="270"/>
      <c r="D4" s="345" t="s">
        <v>4</v>
      </c>
      <c r="E4" s="345" t="s">
        <v>5</v>
      </c>
      <c r="F4" s="345" t="s">
        <v>6</v>
      </c>
      <c r="G4" s="345" t="s">
        <v>41</v>
      </c>
      <c r="H4" s="345" t="s">
        <v>42</v>
      </c>
      <c r="I4" s="345" t="s">
        <v>96</v>
      </c>
      <c r="J4" s="345" t="s">
        <v>97</v>
      </c>
      <c r="K4" s="345" t="s">
        <v>98</v>
      </c>
      <c r="L4" s="345" t="s">
        <v>226</v>
      </c>
      <c r="M4" s="345" t="s">
        <v>227</v>
      </c>
      <c r="N4" s="345" t="s">
        <v>228</v>
      </c>
      <c r="O4" s="345" t="s">
        <v>229</v>
      </c>
      <c r="P4" s="345" t="s">
        <v>230</v>
      </c>
      <c r="Q4" s="345" t="s">
        <v>445</v>
      </c>
      <c r="R4" s="345" t="s">
        <v>446</v>
      </c>
    </row>
    <row r="5" spans="2:20" s="1" customFormat="1" ht="20.100000000000001" customHeight="1">
      <c r="B5" s="270"/>
      <c r="C5" s="270"/>
      <c r="D5" s="2081" t="s">
        <v>773</v>
      </c>
      <c r="E5" s="2081"/>
      <c r="F5" s="2081"/>
      <c r="G5" s="2081"/>
      <c r="H5" s="2081"/>
      <c r="I5" s="2081" t="s">
        <v>774</v>
      </c>
      <c r="J5" s="2081"/>
      <c r="K5" s="2081"/>
      <c r="L5" s="2081"/>
      <c r="M5" s="2081"/>
      <c r="N5" s="2081" t="s">
        <v>775</v>
      </c>
      <c r="O5" s="2081"/>
      <c r="P5" s="2081"/>
      <c r="Q5" s="2081"/>
      <c r="R5" s="2081"/>
    </row>
    <row r="6" spans="2:20" s="572" customFormat="1" ht="20.100000000000001" customHeight="1">
      <c r="B6" s="578"/>
      <c r="C6" s="578"/>
      <c r="D6" s="2082" t="s">
        <v>776</v>
      </c>
      <c r="E6" s="2082"/>
      <c r="F6" s="2082"/>
      <c r="G6" s="2082"/>
      <c r="H6" s="2082" t="s">
        <v>777</v>
      </c>
      <c r="I6" s="2082"/>
      <c r="J6" s="785" t="s">
        <v>1748</v>
      </c>
      <c r="K6" s="2082" t="s">
        <v>776</v>
      </c>
      <c r="L6" s="2082"/>
      <c r="M6" s="2025" t="s">
        <v>777</v>
      </c>
      <c r="N6" s="785" t="s">
        <v>1748</v>
      </c>
      <c r="O6" s="2082" t="s">
        <v>776</v>
      </c>
      <c r="P6" s="2082"/>
      <c r="Q6" s="2025" t="s">
        <v>777</v>
      </c>
      <c r="R6" s="785" t="s">
        <v>1748</v>
      </c>
    </row>
    <row r="7" spans="2:20" s="572" customFormat="1" ht="20.100000000000001" customHeight="1">
      <c r="B7" s="578"/>
      <c r="C7" s="578"/>
      <c r="D7" s="2082" t="s">
        <v>779</v>
      </c>
      <c r="E7" s="2082"/>
      <c r="F7" s="2082" t="s">
        <v>1749</v>
      </c>
      <c r="G7" s="2082"/>
      <c r="H7" s="2025"/>
      <c r="I7" s="2025" t="s">
        <v>1750</v>
      </c>
      <c r="J7" s="2025"/>
      <c r="K7" s="2025" t="s">
        <v>779</v>
      </c>
      <c r="L7" s="2025" t="s">
        <v>1749</v>
      </c>
      <c r="M7" s="2025"/>
      <c r="N7" s="2025"/>
      <c r="O7" s="2025" t="s">
        <v>779</v>
      </c>
      <c r="P7" s="2025" t="s">
        <v>1749</v>
      </c>
      <c r="Q7" s="2025"/>
      <c r="R7" s="2025"/>
    </row>
    <row r="8" spans="2:20" s="572" customFormat="1" ht="20.100000000000001" customHeight="1" thickBot="1">
      <c r="B8" s="578"/>
      <c r="C8" s="578"/>
      <c r="D8" s="786"/>
      <c r="E8" s="786" t="s">
        <v>1750</v>
      </c>
      <c r="F8" s="786"/>
      <c r="G8" s="786" t="s">
        <v>1750</v>
      </c>
      <c r="H8" s="2026"/>
      <c r="I8" s="2026"/>
      <c r="J8" s="2026"/>
      <c r="K8" s="2026"/>
      <c r="L8" s="2026"/>
      <c r="M8" s="2026"/>
      <c r="N8" s="2026"/>
      <c r="O8" s="2026"/>
      <c r="P8" s="2026"/>
      <c r="Q8" s="2026"/>
      <c r="R8" s="2026"/>
    </row>
    <row r="9" spans="2:20" s="1" customFormat="1" ht="20.100000000000001" customHeight="1">
      <c r="B9" s="347">
        <v>1</v>
      </c>
      <c r="C9" s="348" t="s">
        <v>782</v>
      </c>
      <c r="D9" s="787"/>
      <c r="E9" s="354"/>
      <c r="F9" s="354"/>
      <c r="G9" s="354"/>
      <c r="H9" s="354"/>
      <c r="I9" s="354"/>
      <c r="J9" s="354"/>
      <c r="K9" s="354"/>
      <c r="L9" s="354"/>
      <c r="M9" s="354"/>
      <c r="N9" s="354"/>
      <c r="O9" s="354"/>
      <c r="P9" s="354"/>
      <c r="Q9" s="354"/>
      <c r="R9" s="354"/>
      <c r="S9" s="779"/>
    </row>
    <row r="10" spans="2:20" s="1" customFormat="1" ht="20.100000000000001" customHeight="1">
      <c r="B10" s="258">
        <v>2</v>
      </c>
      <c r="C10" s="223" t="s">
        <v>783</v>
      </c>
      <c r="D10" s="788"/>
      <c r="E10" s="748"/>
      <c r="F10" s="748"/>
      <c r="G10" s="748"/>
      <c r="H10" s="748"/>
      <c r="I10" s="748"/>
      <c r="J10" s="748"/>
      <c r="K10" s="748"/>
      <c r="L10" s="748"/>
      <c r="M10" s="748"/>
      <c r="N10" s="748"/>
      <c r="O10" s="748"/>
      <c r="P10" s="748"/>
      <c r="Q10" s="748"/>
      <c r="R10" s="748"/>
      <c r="S10" s="779"/>
    </row>
    <row r="11" spans="2:20" s="1" customFormat="1" ht="20.100000000000001" customHeight="1">
      <c r="B11" s="258">
        <v>3</v>
      </c>
      <c r="C11" s="349" t="s">
        <v>784</v>
      </c>
      <c r="D11" s="788"/>
      <c r="E11" s="748"/>
      <c r="F11" s="748"/>
      <c r="G11" s="748"/>
      <c r="H11" s="748"/>
      <c r="I11" s="748"/>
      <c r="J11" s="748"/>
      <c r="K11" s="748"/>
      <c r="L11" s="748"/>
      <c r="M11" s="748"/>
      <c r="N11" s="748"/>
      <c r="O11" s="748"/>
      <c r="P11" s="748"/>
      <c r="Q11" s="748"/>
      <c r="R11" s="748"/>
      <c r="S11" s="779"/>
    </row>
    <row r="12" spans="2:20" s="1" customFormat="1" ht="20.100000000000001" customHeight="1">
      <c r="B12" s="258">
        <v>4</v>
      </c>
      <c r="C12" s="349" t="s">
        <v>785</v>
      </c>
      <c r="D12" s="788"/>
      <c r="E12" s="748"/>
      <c r="F12" s="748"/>
      <c r="G12" s="748"/>
      <c r="H12" s="748"/>
      <c r="I12" s="748"/>
      <c r="J12" s="748"/>
      <c r="K12" s="748"/>
      <c r="L12" s="748"/>
      <c r="M12" s="748"/>
      <c r="N12" s="748"/>
      <c r="O12" s="748"/>
      <c r="P12" s="748"/>
      <c r="Q12" s="748"/>
      <c r="R12" s="748"/>
      <c r="S12" s="779"/>
    </row>
    <row r="13" spans="2:20" s="1" customFormat="1" ht="20.100000000000001" customHeight="1">
      <c r="B13" s="258">
        <v>5</v>
      </c>
      <c r="C13" s="349" t="s">
        <v>786</v>
      </c>
      <c r="D13" s="788"/>
      <c r="E13" s="748"/>
      <c r="F13" s="748"/>
      <c r="G13" s="748"/>
      <c r="H13" s="748"/>
      <c r="I13" s="748"/>
      <c r="J13" s="748"/>
      <c r="K13" s="748"/>
      <c r="L13" s="748"/>
      <c r="M13" s="748"/>
      <c r="N13" s="748"/>
      <c r="O13" s="748"/>
      <c r="P13" s="748"/>
      <c r="Q13" s="748"/>
      <c r="R13" s="748"/>
      <c r="S13" s="779"/>
    </row>
    <row r="14" spans="2:20" s="1" customFormat="1" ht="20.100000000000001" customHeight="1">
      <c r="B14" s="258">
        <v>6</v>
      </c>
      <c r="C14" s="349" t="s">
        <v>787</v>
      </c>
      <c r="D14" s="788"/>
      <c r="E14" s="748"/>
      <c r="F14" s="748"/>
      <c r="G14" s="748"/>
      <c r="H14" s="748"/>
      <c r="I14" s="748"/>
      <c r="J14" s="748"/>
      <c r="K14" s="748"/>
      <c r="L14" s="748"/>
      <c r="M14" s="748"/>
      <c r="N14" s="748"/>
      <c r="O14" s="748"/>
      <c r="P14" s="748"/>
      <c r="Q14" s="748"/>
      <c r="R14" s="748"/>
      <c r="S14" s="779"/>
    </row>
    <row r="15" spans="2:20" s="1" customFormat="1" ht="20.100000000000001" customHeight="1">
      <c r="B15" s="258">
        <v>7</v>
      </c>
      <c r="C15" s="223" t="s">
        <v>788</v>
      </c>
      <c r="D15" s="788"/>
      <c r="E15" s="748"/>
      <c r="F15" s="748"/>
      <c r="G15" s="748"/>
      <c r="H15" s="748"/>
      <c r="I15" s="748"/>
      <c r="J15" s="748"/>
      <c r="K15" s="748"/>
      <c r="L15" s="748"/>
      <c r="M15" s="748"/>
      <c r="N15" s="748"/>
      <c r="O15" s="748"/>
      <c r="P15" s="748"/>
      <c r="Q15" s="748"/>
      <c r="R15" s="748"/>
      <c r="S15" s="779"/>
    </row>
    <row r="16" spans="2:20" s="1" customFormat="1" ht="20.100000000000001" customHeight="1">
      <c r="B16" s="258">
        <v>8</v>
      </c>
      <c r="C16" s="349" t="s">
        <v>789</v>
      </c>
      <c r="D16" s="788"/>
      <c r="E16" s="748"/>
      <c r="F16" s="748"/>
      <c r="G16" s="748"/>
      <c r="H16" s="748"/>
      <c r="I16" s="748"/>
      <c r="J16" s="748"/>
      <c r="K16" s="748"/>
      <c r="L16" s="748"/>
      <c r="M16" s="748"/>
      <c r="N16" s="748"/>
      <c r="O16" s="748"/>
      <c r="P16" s="748"/>
      <c r="Q16" s="748"/>
      <c r="R16" s="748"/>
      <c r="S16" s="779"/>
    </row>
    <row r="17" spans="2:19" s="1" customFormat="1" ht="20.100000000000001" customHeight="1">
      <c r="B17" s="258">
        <v>9</v>
      </c>
      <c r="C17" s="349" t="s">
        <v>790</v>
      </c>
      <c r="D17" s="788"/>
      <c r="E17" s="748"/>
      <c r="F17" s="748"/>
      <c r="G17" s="748"/>
      <c r="H17" s="748"/>
      <c r="I17" s="748"/>
      <c r="J17" s="748"/>
      <c r="K17" s="748"/>
      <c r="L17" s="748"/>
      <c r="M17" s="748"/>
      <c r="N17" s="748"/>
      <c r="O17" s="748"/>
      <c r="P17" s="748"/>
      <c r="Q17" s="748"/>
      <c r="R17" s="748"/>
      <c r="S17" s="779"/>
    </row>
    <row r="18" spans="2:19" s="1" customFormat="1" ht="20.100000000000001" customHeight="1">
      <c r="B18" s="258">
        <v>10</v>
      </c>
      <c r="C18" s="349" t="s">
        <v>791</v>
      </c>
      <c r="D18" s="788"/>
      <c r="E18" s="748"/>
      <c r="F18" s="748"/>
      <c r="G18" s="748"/>
      <c r="H18" s="748"/>
      <c r="I18" s="748"/>
      <c r="J18" s="748"/>
      <c r="K18" s="748"/>
      <c r="L18" s="748"/>
      <c r="M18" s="748"/>
      <c r="N18" s="748"/>
      <c r="O18" s="748"/>
      <c r="P18" s="748"/>
      <c r="Q18" s="748"/>
      <c r="R18" s="748"/>
      <c r="S18" s="779"/>
    </row>
    <row r="19" spans="2:19" s="1" customFormat="1" ht="20.100000000000001" customHeight="1">
      <c r="B19" s="258">
        <v>11</v>
      </c>
      <c r="C19" s="349" t="s">
        <v>792</v>
      </c>
      <c r="D19" s="788"/>
      <c r="E19" s="748"/>
      <c r="F19" s="748"/>
      <c r="G19" s="748"/>
      <c r="H19" s="748"/>
      <c r="I19" s="748"/>
      <c r="J19" s="748"/>
      <c r="K19" s="748"/>
      <c r="L19" s="748"/>
      <c r="M19" s="748"/>
      <c r="N19" s="748"/>
      <c r="O19" s="748"/>
      <c r="P19" s="748"/>
      <c r="Q19" s="748"/>
      <c r="R19" s="748"/>
      <c r="S19" s="779"/>
    </row>
    <row r="20" spans="2:19" s="1" customFormat="1" ht="20.100000000000001" customHeight="1" thickBot="1">
      <c r="B20" s="350">
        <v>12</v>
      </c>
      <c r="C20" s="351" t="s">
        <v>787</v>
      </c>
      <c r="D20" s="789"/>
      <c r="E20" s="789"/>
      <c r="F20" s="789"/>
      <c r="G20" s="789"/>
      <c r="H20" s="789"/>
      <c r="I20" s="789"/>
      <c r="J20" s="789"/>
      <c r="K20" s="789"/>
      <c r="L20" s="789"/>
      <c r="M20" s="789"/>
      <c r="N20" s="789"/>
      <c r="O20" s="789"/>
      <c r="P20" s="789"/>
      <c r="Q20" s="789"/>
      <c r="R20" s="789"/>
      <c r="S20" s="779"/>
    </row>
    <row r="21" spans="2:19" s="4" customFormat="1" ht="13.5"/>
    <row r="22" spans="2:19" s="4" customFormat="1" ht="13.5"/>
    <row r="23" spans="2:19" s="4" customFormat="1" ht="13.5"/>
  </sheetData>
  <mergeCells count="21">
    <mergeCell ref="K7:K8"/>
    <mergeCell ref="L7:L8"/>
    <mergeCell ref="N7:N8"/>
    <mergeCell ref="O7:O8"/>
    <mergeCell ref="P7:P8"/>
    <mergeCell ref="B3:C3"/>
    <mergeCell ref="D5:H5"/>
    <mergeCell ref="I5:M5"/>
    <mergeCell ref="N5:R5"/>
    <mergeCell ref="K6:L6"/>
    <mergeCell ref="D6:G6"/>
    <mergeCell ref="H6:I6"/>
    <mergeCell ref="M6:M8"/>
    <mergeCell ref="R7:R8"/>
    <mergeCell ref="O6:P6"/>
    <mergeCell ref="Q6:Q8"/>
    <mergeCell ref="D7:E7"/>
    <mergeCell ref="F7:G7"/>
    <mergeCell ref="H7:H8"/>
    <mergeCell ref="I7:I8"/>
    <mergeCell ref="J7:J8"/>
  </mergeCells>
  <hyperlinks>
    <hyperlink ref="T1" location="Índice!A1" display="Voltar ao Índice" xr:uid="{13366F77-5566-4178-AD19-9D854270383A}"/>
  </hyperlinks>
  <pageMargins left="0.70866141732283472" right="0.70866141732283472" top="0.74803149606299213" bottom="0.74803149606299213" header="0.31496062992125984" footer="0.31496062992125984"/>
  <pageSetup paperSize="9" scale="65" orientation="landscape" cellComments="asDisplayed" verticalDpi="598" r:id="rId1"/>
  <headerFooter>
    <oddHeader>&amp;CPT
Anexo XXVII</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4957D-0D7F-4936-8850-4B6B9613FF21}">
  <sheetPr>
    <tabColor theme="6" tint="0.79998168889431442"/>
    <pageSetUpPr fitToPage="1"/>
  </sheetPr>
  <dimension ref="B1:V21"/>
  <sheetViews>
    <sheetView showGridLines="0" zoomScale="90" zoomScaleNormal="90" zoomScalePageLayoutView="70" workbookViewId="0">
      <selection activeCell="N4" sqref="N4"/>
    </sheetView>
  </sheetViews>
  <sheetFormatPr defaultColWidth="9.140625" defaultRowHeight="18"/>
  <cols>
    <col min="1" max="1" width="4.7109375" style="3" customWidth="1"/>
    <col min="2" max="2" width="5.140625" style="3" customWidth="1"/>
    <col min="3" max="3" width="30.7109375" style="3" customWidth="1"/>
    <col min="4" max="20" width="12.7109375" style="3" customWidth="1"/>
    <col min="21" max="21" width="35" style="3" customWidth="1"/>
    <col min="22" max="22" width="12.140625" style="3" customWidth="1"/>
    <col min="23" max="16384" width="9.140625" style="3"/>
  </cols>
  <sheetData>
    <row r="1" spans="2:22" ht="27">
      <c r="C1" s="2" t="s">
        <v>770</v>
      </c>
      <c r="V1" s="5" t="s">
        <v>889</v>
      </c>
    </row>
    <row r="2" spans="2:22" ht="18.600000000000001" customHeight="1">
      <c r="C2" s="6" t="s">
        <v>1923</v>
      </c>
      <c r="D2" s="352"/>
      <c r="E2" s="352"/>
      <c r="F2" s="352"/>
      <c r="G2" s="352"/>
      <c r="H2" s="352"/>
      <c r="I2" s="352"/>
      <c r="J2" s="352"/>
      <c r="K2" s="352"/>
      <c r="L2" s="353"/>
      <c r="M2" s="353"/>
    </row>
    <row r="3" spans="2:22" s="24" customFormat="1" ht="15"/>
    <row r="4" spans="2:22" s="24" customFormat="1" ht="20.100000000000001" customHeight="1">
      <c r="D4" s="1318" t="s">
        <v>4</v>
      </c>
      <c r="E4" s="1318" t="s">
        <v>5</v>
      </c>
      <c r="F4" s="1318" t="s">
        <v>6</v>
      </c>
      <c r="G4" s="1318" t="s">
        <v>41</v>
      </c>
      <c r="H4" s="1318" t="s">
        <v>42</v>
      </c>
      <c r="I4" s="1318" t="s">
        <v>96</v>
      </c>
      <c r="J4" s="1318" t="s">
        <v>97</v>
      </c>
      <c r="K4" s="1318" t="s">
        <v>98</v>
      </c>
      <c r="L4" s="1318" t="s">
        <v>226</v>
      </c>
      <c r="M4" s="1318" t="s">
        <v>227</v>
      </c>
      <c r="N4" s="1318" t="s">
        <v>228</v>
      </c>
      <c r="O4" s="1318" t="s">
        <v>229</v>
      </c>
      <c r="P4" s="1318" t="s">
        <v>230</v>
      </c>
      <c r="Q4" s="1318" t="s">
        <v>445</v>
      </c>
      <c r="R4" s="1318" t="s">
        <v>446</v>
      </c>
      <c r="S4" s="1318" t="s">
        <v>606</v>
      </c>
      <c r="T4" s="1318" t="s">
        <v>607</v>
      </c>
      <c r="U4" s="1318"/>
    </row>
    <row r="5" spans="2:22" s="660" customFormat="1" ht="42" customHeight="1">
      <c r="D5" s="2083" t="s">
        <v>793</v>
      </c>
      <c r="E5" s="2084"/>
      <c r="F5" s="2084"/>
      <c r="G5" s="2084"/>
      <c r="H5" s="2085"/>
      <c r="I5" s="2086" t="s">
        <v>794</v>
      </c>
      <c r="J5" s="2030"/>
      <c r="K5" s="2030"/>
      <c r="L5" s="2087"/>
      <c r="M5" s="2083" t="s">
        <v>795</v>
      </c>
      <c r="N5" s="2088"/>
      <c r="O5" s="2088"/>
      <c r="P5" s="2088"/>
      <c r="Q5" s="2088" t="s">
        <v>796</v>
      </c>
      <c r="R5" s="2088"/>
      <c r="S5" s="2088"/>
      <c r="T5" s="2089"/>
      <c r="U5" s="1320"/>
    </row>
    <row r="6" spans="2:22" s="660" customFormat="1" ht="45" customHeight="1" thickBot="1">
      <c r="D6" s="496" t="s">
        <v>797</v>
      </c>
      <c r="E6" s="496" t="s">
        <v>798</v>
      </c>
      <c r="F6" s="496" t="s">
        <v>799</v>
      </c>
      <c r="G6" s="496" t="s">
        <v>800</v>
      </c>
      <c r="H6" s="496" t="s">
        <v>801</v>
      </c>
      <c r="I6" s="1342" t="s">
        <v>802</v>
      </c>
      <c r="J6" s="496" t="s">
        <v>803</v>
      </c>
      <c r="K6" s="496" t="s">
        <v>804</v>
      </c>
      <c r="L6" s="1343" t="s">
        <v>805</v>
      </c>
      <c r="M6" s="496" t="s">
        <v>802</v>
      </c>
      <c r="N6" s="496" t="s">
        <v>803</v>
      </c>
      <c r="O6" s="496" t="s">
        <v>804</v>
      </c>
      <c r="P6" s="1329" t="s">
        <v>806</v>
      </c>
      <c r="Q6" s="1328" t="s">
        <v>802</v>
      </c>
      <c r="R6" s="496" t="s">
        <v>803</v>
      </c>
      <c r="S6" s="496" t="s">
        <v>804</v>
      </c>
      <c r="T6" s="1330" t="s">
        <v>806</v>
      </c>
      <c r="U6" s="1331"/>
    </row>
    <row r="7" spans="2:22" s="24" customFormat="1" ht="20.100000000000001" customHeight="1">
      <c r="B7" s="367">
        <v>1</v>
      </c>
      <c r="C7" s="1322" t="s">
        <v>782</v>
      </c>
      <c r="D7" s="1332">
        <v>1641.9089977200001</v>
      </c>
      <c r="E7" s="1332">
        <v>2983.7529661900003</v>
      </c>
      <c r="F7" s="1332"/>
      <c r="G7" s="1332"/>
      <c r="H7" s="1332">
        <v>38.239294700000002</v>
      </c>
      <c r="I7" s="1337">
        <v>1419.8756970699999</v>
      </c>
      <c r="J7" s="1332"/>
      <c r="K7" s="1332">
        <v>3205.7862668299995</v>
      </c>
      <c r="L7" s="1336">
        <v>38.239294700000002</v>
      </c>
      <c r="M7" s="1332">
        <v>178.58047986000003</v>
      </c>
      <c r="N7" s="1332"/>
      <c r="O7" s="1332">
        <v>921.32966435000003</v>
      </c>
      <c r="P7" s="1332"/>
      <c r="Q7" s="1332">
        <v>178.58047986000003</v>
      </c>
      <c r="R7" s="1332"/>
      <c r="S7" s="1332">
        <v>921.32966435000003</v>
      </c>
      <c r="T7" s="1332"/>
      <c r="U7" s="1333"/>
    </row>
    <row r="8" spans="2:22" s="24" customFormat="1" ht="20.100000000000001" customHeight="1">
      <c r="B8" s="370">
        <v>2</v>
      </c>
      <c r="C8" s="1138" t="s">
        <v>807</v>
      </c>
      <c r="D8" s="1334"/>
      <c r="E8" s="1334"/>
      <c r="F8" s="1334"/>
      <c r="G8" s="1334"/>
      <c r="H8" s="1334"/>
      <c r="I8" s="1339"/>
      <c r="J8" s="1334"/>
      <c r="K8" s="1334"/>
      <c r="L8" s="1338"/>
      <c r="M8" s="1334"/>
      <c r="N8" s="1334"/>
      <c r="O8" s="1334"/>
      <c r="P8" s="1334"/>
      <c r="Q8" s="1334"/>
      <c r="R8" s="1334"/>
      <c r="S8" s="1334"/>
      <c r="T8" s="1334"/>
      <c r="U8" s="1333"/>
    </row>
    <row r="9" spans="2:22" s="24" customFormat="1" ht="20.100000000000001" customHeight="1">
      <c r="B9" s="370">
        <v>3</v>
      </c>
      <c r="C9" s="1141" t="s">
        <v>808</v>
      </c>
      <c r="D9" s="1334"/>
      <c r="E9" s="1334"/>
      <c r="F9" s="1334"/>
      <c r="G9" s="1334"/>
      <c r="H9" s="1334"/>
      <c r="I9" s="1339"/>
      <c r="J9" s="1334"/>
      <c r="K9" s="1334"/>
      <c r="L9" s="1338"/>
      <c r="M9" s="1334"/>
      <c r="N9" s="1334"/>
      <c r="O9" s="1334"/>
      <c r="P9" s="1334"/>
      <c r="Q9" s="1334"/>
      <c r="R9" s="1334"/>
      <c r="S9" s="1334"/>
      <c r="T9" s="1334"/>
      <c r="U9" s="1333"/>
    </row>
    <row r="10" spans="2:22" s="24" customFormat="1" ht="20.100000000000001" customHeight="1">
      <c r="B10" s="370">
        <v>4</v>
      </c>
      <c r="C10" s="1141" t="s">
        <v>809</v>
      </c>
      <c r="D10" s="1334"/>
      <c r="E10" s="1334"/>
      <c r="F10" s="1334"/>
      <c r="G10" s="1334"/>
      <c r="H10" s="1334"/>
      <c r="I10" s="1339"/>
      <c r="J10" s="1334"/>
      <c r="K10" s="1334"/>
      <c r="L10" s="1338"/>
      <c r="M10" s="1334"/>
      <c r="N10" s="1334"/>
      <c r="O10" s="1334"/>
      <c r="P10" s="1334"/>
      <c r="Q10" s="1334"/>
      <c r="R10" s="1334"/>
      <c r="S10" s="1334"/>
      <c r="T10" s="1334"/>
      <c r="U10" s="1333"/>
    </row>
    <row r="11" spans="2:22" s="24" customFormat="1" ht="20.100000000000001" customHeight="1">
      <c r="B11" s="370">
        <v>5</v>
      </c>
      <c r="C11" s="1141" t="s">
        <v>810</v>
      </c>
      <c r="D11" s="1334"/>
      <c r="E11" s="1334"/>
      <c r="F11" s="1334"/>
      <c r="G11" s="1334"/>
      <c r="H11" s="1334"/>
      <c r="I11" s="1339"/>
      <c r="J11" s="1334"/>
      <c r="K11" s="1334"/>
      <c r="L11" s="1338"/>
      <c r="M11" s="1334"/>
      <c r="N11" s="1334"/>
      <c r="O11" s="1334"/>
      <c r="P11" s="1334"/>
      <c r="Q11" s="1334"/>
      <c r="R11" s="1334"/>
      <c r="S11" s="1334"/>
      <c r="T11" s="1334"/>
      <c r="U11" s="1333"/>
    </row>
    <row r="12" spans="2:22" s="24" customFormat="1" ht="20.100000000000001" customHeight="1">
      <c r="B12" s="370">
        <v>6</v>
      </c>
      <c r="C12" s="1141" t="s">
        <v>811</v>
      </c>
      <c r="D12" s="1334"/>
      <c r="E12" s="1334"/>
      <c r="F12" s="1334"/>
      <c r="G12" s="1334"/>
      <c r="H12" s="1334"/>
      <c r="I12" s="1339"/>
      <c r="J12" s="1334"/>
      <c r="K12" s="1334"/>
      <c r="L12" s="1338"/>
      <c r="M12" s="1334"/>
      <c r="N12" s="1334"/>
      <c r="O12" s="1334"/>
      <c r="P12" s="1334"/>
      <c r="Q12" s="1334"/>
      <c r="R12" s="1334"/>
      <c r="S12" s="1334"/>
      <c r="T12" s="1334"/>
      <c r="U12" s="1333"/>
    </row>
    <row r="13" spans="2:22" s="24" customFormat="1" ht="20.100000000000001" customHeight="1">
      <c r="B13" s="370">
        <v>7</v>
      </c>
      <c r="C13" s="1138" t="s">
        <v>810</v>
      </c>
      <c r="D13" s="1334"/>
      <c r="E13" s="1334"/>
      <c r="F13" s="1334"/>
      <c r="G13" s="1334"/>
      <c r="H13" s="1334"/>
      <c r="I13" s="1339"/>
      <c r="J13" s="1334"/>
      <c r="K13" s="1334"/>
      <c r="L13" s="1338"/>
      <c r="M13" s="1334"/>
      <c r="N13" s="1334"/>
      <c r="O13" s="1334"/>
      <c r="P13" s="1334"/>
      <c r="Q13" s="1334"/>
      <c r="R13" s="1334"/>
      <c r="S13" s="1334"/>
      <c r="T13" s="1334"/>
      <c r="U13" s="1333"/>
    </row>
    <row r="14" spans="2:22" s="24" customFormat="1" ht="20.100000000000001" customHeight="1">
      <c r="B14" s="370">
        <v>8</v>
      </c>
      <c r="C14" s="1141" t="s">
        <v>812</v>
      </c>
      <c r="D14" s="1334"/>
      <c r="E14" s="1334"/>
      <c r="F14" s="1334"/>
      <c r="G14" s="1334"/>
      <c r="H14" s="1334"/>
      <c r="I14" s="1339"/>
      <c r="J14" s="1334"/>
      <c r="K14" s="1334"/>
      <c r="L14" s="1338"/>
      <c r="M14" s="1334"/>
      <c r="N14" s="1334"/>
      <c r="O14" s="1334"/>
      <c r="P14" s="1334"/>
      <c r="Q14" s="1334"/>
      <c r="R14" s="1334"/>
      <c r="S14" s="1334"/>
      <c r="T14" s="1334"/>
      <c r="U14" s="1333"/>
    </row>
    <row r="15" spans="2:22" s="24" customFormat="1" ht="20.100000000000001" customHeight="1">
      <c r="B15" s="370">
        <v>9</v>
      </c>
      <c r="C15" s="1141" t="s">
        <v>813</v>
      </c>
      <c r="D15" s="1334">
        <v>1641.9089977200001</v>
      </c>
      <c r="E15" s="1334">
        <v>2983.7529661900003</v>
      </c>
      <c r="F15" s="1334"/>
      <c r="G15" s="1334"/>
      <c r="H15" s="1334">
        <v>38.239294700000002</v>
      </c>
      <c r="I15" s="1339">
        <v>1419.8756970699999</v>
      </c>
      <c r="J15" s="1334"/>
      <c r="K15" s="1334">
        <v>3205.7862668299995</v>
      </c>
      <c r="L15" s="1338">
        <v>38.239294700000002</v>
      </c>
      <c r="M15" s="1334">
        <v>178.58047986000003</v>
      </c>
      <c r="N15" s="1334"/>
      <c r="O15" s="1334">
        <v>921.32966435000003</v>
      </c>
      <c r="P15" s="1334"/>
      <c r="Q15" s="1334">
        <v>178.58047986000003</v>
      </c>
      <c r="R15" s="1334"/>
      <c r="S15" s="1334">
        <v>921.32966435000003</v>
      </c>
      <c r="T15" s="1334"/>
      <c r="U15" s="1333"/>
    </row>
    <row r="16" spans="2:22" s="24" customFormat="1" ht="20.100000000000001" customHeight="1">
      <c r="B16" s="370">
        <v>10</v>
      </c>
      <c r="C16" s="1141" t="s">
        <v>808</v>
      </c>
      <c r="D16" s="1334">
        <v>1641.9089977200001</v>
      </c>
      <c r="E16" s="1334">
        <v>2983.7529661900003</v>
      </c>
      <c r="F16" s="1334"/>
      <c r="G16" s="1334"/>
      <c r="H16" s="1334">
        <v>38.239294700000002</v>
      </c>
      <c r="I16" s="1339">
        <v>1419.8756970699999</v>
      </c>
      <c r="J16" s="1334"/>
      <c r="K16" s="1334">
        <v>3205.7862668299995</v>
      </c>
      <c r="L16" s="1338">
        <v>38.239294700000002</v>
      </c>
      <c r="M16" s="1334">
        <v>178.58047986000003</v>
      </c>
      <c r="N16" s="1334"/>
      <c r="O16" s="1334">
        <v>921.32966435000003</v>
      </c>
      <c r="P16" s="1334"/>
      <c r="Q16" s="1334">
        <v>178.58047986000003</v>
      </c>
      <c r="R16" s="1334"/>
      <c r="S16" s="1334">
        <v>921.32966435000003</v>
      </c>
      <c r="T16" s="1334"/>
      <c r="U16" s="1333"/>
    </row>
    <row r="17" spans="2:21" s="24" customFormat="1" ht="20.100000000000001" customHeight="1">
      <c r="B17" s="370">
        <v>11</v>
      </c>
      <c r="C17" s="1141" t="s">
        <v>814</v>
      </c>
      <c r="D17" s="1334"/>
      <c r="E17" s="1334">
        <v>2983.7529661900003</v>
      </c>
      <c r="F17" s="1334"/>
      <c r="G17" s="1334"/>
      <c r="H17" s="1334">
        <v>11.15861847</v>
      </c>
      <c r="I17" s="1339"/>
      <c r="J17" s="1334"/>
      <c r="K17" s="1334">
        <v>1389.1660693899998</v>
      </c>
      <c r="L17" s="1338">
        <v>11.15861847</v>
      </c>
      <c r="M17" s="1334"/>
      <c r="N17" s="1334"/>
      <c r="O17" s="1334">
        <v>463.32861974000002</v>
      </c>
      <c r="P17" s="1334"/>
      <c r="Q17" s="1334"/>
      <c r="R17" s="1334"/>
      <c r="S17" s="1334">
        <v>463.32861974000002</v>
      </c>
      <c r="T17" s="1334"/>
      <c r="U17" s="1333"/>
    </row>
    <row r="18" spans="2:21" s="24" customFormat="1" ht="20.100000000000001" customHeight="1">
      <c r="B18" s="370">
        <v>12</v>
      </c>
      <c r="C18" s="1141" t="s">
        <v>811</v>
      </c>
      <c r="D18" s="1334">
        <v>1641.9089977200001</v>
      </c>
      <c r="E18" s="1334"/>
      <c r="F18" s="1334"/>
      <c r="G18" s="1334"/>
      <c r="H18" s="1334">
        <v>27.080676230000002</v>
      </c>
      <c r="I18" s="1339">
        <v>1419.8756970699999</v>
      </c>
      <c r="J18" s="1334"/>
      <c r="K18" s="1334">
        <v>1816.6201974399999</v>
      </c>
      <c r="L18" s="1338">
        <v>27.080676230000002</v>
      </c>
      <c r="M18" s="1334">
        <v>178.58047986000003</v>
      </c>
      <c r="N18" s="1334"/>
      <c r="O18" s="1334">
        <v>458.00104461000001</v>
      </c>
      <c r="P18" s="1334"/>
      <c r="Q18" s="1334">
        <v>178.58047986000003</v>
      </c>
      <c r="R18" s="1334"/>
      <c r="S18" s="1334">
        <v>458.00104461000001</v>
      </c>
      <c r="T18" s="1334"/>
      <c r="U18" s="1333"/>
    </row>
    <row r="19" spans="2:21" s="24" customFormat="1" ht="20.100000000000001" customHeight="1" thickBot="1">
      <c r="B19" s="1196">
        <v>13</v>
      </c>
      <c r="C19" s="1198" t="s">
        <v>812</v>
      </c>
      <c r="D19" s="1335"/>
      <c r="E19" s="1335"/>
      <c r="F19" s="1335"/>
      <c r="G19" s="1335"/>
      <c r="H19" s="1335"/>
      <c r="I19" s="1341"/>
      <c r="J19" s="1335"/>
      <c r="K19" s="1335"/>
      <c r="L19" s="1340"/>
      <c r="M19" s="1335"/>
      <c r="N19" s="1335"/>
      <c r="O19" s="1335"/>
      <c r="P19" s="1335"/>
      <c r="Q19" s="1335"/>
      <c r="R19" s="1335"/>
      <c r="S19" s="1335"/>
      <c r="T19" s="1335"/>
      <c r="U19" s="1333"/>
    </row>
    <row r="21" spans="2:21" ht="13.5" customHeight="1"/>
  </sheetData>
  <mergeCells count="4">
    <mergeCell ref="D5:H5"/>
    <mergeCell ref="I5:L5"/>
    <mergeCell ref="M5:P5"/>
    <mergeCell ref="Q5:T5"/>
  </mergeCells>
  <hyperlinks>
    <hyperlink ref="V1" location="Índice!A1" display="Voltar ao Índice" xr:uid="{1127FD04-9790-47B1-8F78-FF268D58A272}"/>
  </hyperlinks>
  <pageMargins left="0.70866141732283472" right="0.70866141732283472" top="0.74803149606299213" bottom="0.74803149606299213" header="0.31496062992125984" footer="0.31496062992125984"/>
  <pageSetup paperSize="9" scale="50" orientation="landscape" cellComments="asDisplayed" r:id="rId1"/>
  <headerFooter>
    <oddHeader>&amp;CPT
Anexo XXVII</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F5D96-FEBB-451E-99C3-3573E28E0376}">
  <sheetPr>
    <tabColor theme="6" tint="0.79998168889431442"/>
  </sheetPr>
  <dimension ref="A1:O95"/>
  <sheetViews>
    <sheetView showZeros="0" zoomScale="90" zoomScaleNormal="90" workbookViewId="0">
      <selection activeCell="N4" sqref="N4"/>
    </sheetView>
  </sheetViews>
  <sheetFormatPr defaultColWidth="9.140625" defaultRowHeight="15" customHeight="1"/>
  <cols>
    <col min="1" max="1" width="5.7109375" style="601" customWidth="1"/>
    <col min="2" max="2" width="4.7109375" style="657" customWidth="1"/>
    <col min="3" max="3" width="45.28515625" style="601" customWidth="1"/>
    <col min="4" max="11" width="20.28515625" style="601" customWidth="1"/>
    <col min="12" max="12" width="9.140625" style="601"/>
    <col min="13" max="13" width="17.28515625" style="601" customWidth="1"/>
    <col min="14" max="16384" width="9.140625" style="601"/>
  </cols>
  <sheetData>
    <row r="1" spans="1:15" ht="11.25"/>
    <row r="2" spans="1:15" ht="24" customHeight="1">
      <c r="B2" s="699" t="s">
        <v>2321</v>
      </c>
      <c r="D2" s="608"/>
      <c r="E2" s="608"/>
      <c r="F2" s="608"/>
      <c r="G2" s="608"/>
      <c r="H2" s="607"/>
      <c r="I2" s="607"/>
      <c r="M2" s="5" t="s">
        <v>889</v>
      </c>
    </row>
    <row r="3" spans="1:15" ht="11.25">
      <c r="D3" s="608"/>
      <c r="E3" s="608"/>
      <c r="F3" s="608"/>
      <c r="G3" s="608"/>
      <c r="H3" s="607"/>
      <c r="I3" s="607"/>
    </row>
    <row r="4" spans="1:15" ht="22.5" customHeight="1">
      <c r="A4" s="625"/>
      <c r="B4" s="699"/>
      <c r="C4" s="625"/>
      <c r="D4" s="625"/>
      <c r="E4" s="625"/>
      <c r="F4" s="625"/>
      <c r="G4" s="625"/>
      <c r="H4" s="625"/>
      <c r="I4" s="625"/>
      <c r="J4" s="625"/>
      <c r="K4" s="625"/>
      <c r="L4" s="625"/>
    </row>
    <row r="5" spans="1:15" ht="12.75" customHeight="1">
      <c r="A5" s="625"/>
      <c r="B5" s="658"/>
      <c r="C5" s="625"/>
      <c r="D5" s="625"/>
      <c r="E5" s="625"/>
      <c r="F5" s="625"/>
      <c r="G5" s="625"/>
      <c r="H5" s="625"/>
      <c r="I5" s="625"/>
      <c r="J5" s="625"/>
      <c r="K5" s="625"/>
      <c r="L5" s="625"/>
      <c r="M5" s="991"/>
    </row>
    <row r="6" spans="1:15" s="902" customFormat="1" ht="18.75" customHeight="1">
      <c r="A6" s="895"/>
      <c r="B6" s="896"/>
      <c r="C6" s="897"/>
      <c r="D6" s="898" t="s">
        <v>1526</v>
      </c>
      <c r="E6" s="899" t="s">
        <v>1527</v>
      </c>
      <c r="F6" s="899" t="s">
        <v>1528</v>
      </c>
      <c r="G6" s="899" t="s">
        <v>1529</v>
      </c>
      <c r="H6" s="899" t="s">
        <v>1530</v>
      </c>
      <c r="I6" s="899" t="s">
        <v>1531</v>
      </c>
      <c r="J6" s="899" t="s">
        <v>1532</v>
      </c>
      <c r="K6" s="899" t="s">
        <v>1740</v>
      </c>
      <c r="L6" s="900"/>
      <c r="M6" s="901"/>
      <c r="N6" s="901"/>
      <c r="O6" s="901"/>
    </row>
    <row r="7" spans="1:15" s="670" customFormat="1" ht="39" customHeight="1">
      <c r="A7" s="666"/>
      <c r="B7" s="667">
        <v>1</v>
      </c>
      <c r="C7" s="668" t="s">
        <v>1558</v>
      </c>
      <c r="D7" s="669" t="s">
        <v>1533</v>
      </c>
      <c r="E7" s="669" t="s">
        <v>1533</v>
      </c>
      <c r="F7" s="669" t="s">
        <v>1533</v>
      </c>
      <c r="G7" s="669" t="s">
        <v>1533</v>
      </c>
      <c r="H7" s="669" t="s">
        <v>1534</v>
      </c>
      <c r="I7" s="669" t="s">
        <v>1534</v>
      </c>
      <c r="J7" s="669" t="s">
        <v>1533</v>
      </c>
      <c r="K7" s="669" t="s">
        <v>1533</v>
      </c>
      <c r="L7" s="666"/>
      <c r="M7" s="991"/>
      <c r="N7" s="991"/>
    </row>
    <row r="8" spans="1:15" s="670" customFormat="1" ht="27.95" customHeight="1">
      <c r="A8" s="666"/>
      <c r="B8" s="671">
        <v>2</v>
      </c>
      <c r="C8" s="672" t="s">
        <v>1559</v>
      </c>
      <c r="D8" s="673" t="s">
        <v>1535</v>
      </c>
      <c r="E8" s="673" t="s">
        <v>1536</v>
      </c>
      <c r="F8" s="673" t="s">
        <v>1537</v>
      </c>
      <c r="G8" s="673" t="s">
        <v>1741</v>
      </c>
      <c r="H8" s="673" t="s">
        <v>1538</v>
      </c>
      <c r="I8" s="673" t="s">
        <v>1539</v>
      </c>
      <c r="J8" s="673" t="s">
        <v>2280</v>
      </c>
      <c r="K8" s="673" t="s">
        <v>1540</v>
      </c>
      <c r="L8" s="666"/>
      <c r="M8" s="992"/>
    </row>
    <row r="9" spans="1:15" s="670" customFormat="1" ht="27.95" customHeight="1">
      <c r="A9" s="666"/>
      <c r="B9" s="671" t="s">
        <v>221</v>
      </c>
      <c r="C9" s="672" t="s">
        <v>1560</v>
      </c>
      <c r="D9" s="673" t="s">
        <v>1561</v>
      </c>
      <c r="E9" s="673" t="s">
        <v>1561</v>
      </c>
      <c r="F9" s="673" t="s">
        <v>1561</v>
      </c>
      <c r="G9" s="673" t="s">
        <v>1561</v>
      </c>
      <c r="H9" s="673" t="s">
        <v>1561</v>
      </c>
      <c r="I9" s="673" t="s">
        <v>1561</v>
      </c>
      <c r="J9" s="673" t="s">
        <v>1561</v>
      </c>
      <c r="K9" s="673" t="s">
        <v>1561</v>
      </c>
      <c r="L9" s="666"/>
      <c r="M9" s="992"/>
    </row>
    <row r="10" spans="1:15" s="670" customFormat="1" ht="27.95" customHeight="1">
      <c r="A10" s="666"/>
      <c r="B10" s="671">
        <v>3</v>
      </c>
      <c r="C10" s="672" t="s">
        <v>1562</v>
      </c>
      <c r="D10" s="673" t="s">
        <v>1563</v>
      </c>
      <c r="E10" s="673" t="s">
        <v>1563</v>
      </c>
      <c r="F10" s="673" t="s">
        <v>1563</v>
      </c>
      <c r="G10" s="673" t="s">
        <v>1563</v>
      </c>
      <c r="H10" s="673" t="s">
        <v>1564</v>
      </c>
      <c r="I10" s="673" t="s">
        <v>1564</v>
      </c>
      <c r="J10" s="673" t="s">
        <v>1563</v>
      </c>
      <c r="K10" s="673" t="s">
        <v>1565</v>
      </c>
      <c r="L10" s="666"/>
      <c r="M10" s="992"/>
    </row>
    <row r="11" spans="1:15" s="670" customFormat="1" ht="29.1" customHeight="1">
      <c r="A11" s="666"/>
      <c r="B11" s="671" t="s">
        <v>1566</v>
      </c>
      <c r="C11" s="672" t="s">
        <v>1567</v>
      </c>
      <c r="D11" s="673" t="s">
        <v>1568</v>
      </c>
      <c r="E11" s="673" t="s">
        <v>1568</v>
      </c>
      <c r="F11" s="673" t="s">
        <v>1568</v>
      </c>
      <c r="G11" s="673" t="s">
        <v>1568</v>
      </c>
      <c r="H11" s="673" t="s">
        <v>21</v>
      </c>
      <c r="I11" s="673" t="s">
        <v>21</v>
      </c>
      <c r="J11" s="673" t="s">
        <v>1568</v>
      </c>
      <c r="K11" s="673" t="s">
        <v>21</v>
      </c>
      <c r="L11" s="666"/>
      <c r="M11" s="993"/>
    </row>
    <row r="12" spans="1:15" s="678" customFormat="1" ht="27.95" customHeight="1">
      <c r="A12" s="674"/>
      <c r="B12" s="675" t="s">
        <v>1569</v>
      </c>
      <c r="C12" s="676"/>
      <c r="D12" s="677"/>
      <c r="E12" s="677"/>
      <c r="F12" s="677"/>
      <c r="G12" s="677"/>
      <c r="H12" s="677"/>
      <c r="I12" s="677"/>
      <c r="J12" s="677"/>
      <c r="K12" s="677"/>
      <c r="L12" s="674"/>
      <c r="M12" s="993"/>
    </row>
    <row r="13" spans="1:15" s="670" customFormat="1" ht="27.95" customHeight="1">
      <c r="A13" s="666"/>
      <c r="B13" s="671">
        <v>4</v>
      </c>
      <c r="C13" s="672" t="s">
        <v>1570</v>
      </c>
      <c r="D13" s="673" t="s">
        <v>1571</v>
      </c>
      <c r="E13" s="673" t="s">
        <v>1571</v>
      </c>
      <c r="F13" s="673" t="s">
        <v>1571</v>
      </c>
      <c r="G13" s="673" t="s">
        <v>1571</v>
      </c>
      <c r="H13" s="673" t="s">
        <v>1571</v>
      </c>
      <c r="I13" s="673" t="s">
        <v>1571</v>
      </c>
      <c r="J13" s="673" t="s">
        <v>1572</v>
      </c>
      <c r="K13" s="673" t="s">
        <v>194</v>
      </c>
      <c r="L13" s="666"/>
      <c r="M13" s="993"/>
    </row>
    <row r="14" spans="1:15" s="670" customFormat="1" ht="27.95" customHeight="1">
      <c r="A14" s="666"/>
      <c r="B14" s="671">
        <v>5</v>
      </c>
      <c r="C14" s="672" t="s">
        <v>1573</v>
      </c>
      <c r="D14" s="673" t="s">
        <v>1571</v>
      </c>
      <c r="E14" s="673" t="s">
        <v>1571</v>
      </c>
      <c r="F14" s="673" t="s">
        <v>1571</v>
      </c>
      <c r="G14" s="673" t="s">
        <v>1571</v>
      </c>
      <c r="H14" s="673" t="s">
        <v>1571</v>
      </c>
      <c r="I14" s="673" t="s">
        <v>1571</v>
      </c>
      <c r="J14" s="673" t="s">
        <v>1572</v>
      </c>
      <c r="K14" s="673" t="s">
        <v>194</v>
      </c>
      <c r="L14" s="666"/>
      <c r="M14" s="993"/>
    </row>
    <row r="15" spans="1:15" s="670" customFormat="1" ht="29.1" customHeight="1">
      <c r="A15" s="666"/>
      <c r="B15" s="671">
        <v>6</v>
      </c>
      <c r="C15" s="672" t="s">
        <v>1574</v>
      </c>
      <c r="D15" s="673" t="s">
        <v>1575</v>
      </c>
      <c r="E15" s="673" t="s">
        <v>1575</v>
      </c>
      <c r="F15" s="673" t="s">
        <v>1575</v>
      </c>
      <c r="G15" s="673" t="s">
        <v>1575</v>
      </c>
      <c r="H15" s="673" t="s">
        <v>1575</v>
      </c>
      <c r="I15" s="673" t="s">
        <v>1575</v>
      </c>
      <c r="J15" s="673" t="s">
        <v>1575</v>
      </c>
      <c r="K15" s="673" t="s">
        <v>1575</v>
      </c>
      <c r="L15" s="666"/>
      <c r="M15" s="993"/>
    </row>
    <row r="16" spans="1:15" s="670" customFormat="1" ht="27.95" customHeight="1">
      <c r="A16" s="666"/>
      <c r="B16" s="671">
        <v>7</v>
      </c>
      <c r="C16" s="672" t="s">
        <v>1576</v>
      </c>
      <c r="D16" s="673" t="s">
        <v>1577</v>
      </c>
      <c r="E16" s="673" t="s">
        <v>1577</v>
      </c>
      <c r="F16" s="673" t="s">
        <v>1577</v>
      </c>
      <c r="G16" s="673" t="s">
        <v>1577</v>
      </c>
      <c r="H16" s="673" t="s">
        <v>1577</v>
      </c>
      <c r="I16" s="673" t="s">
        <v>1577</v>
      </c>
      <c r="J16" s="673" t="s">
        <v>1578</v>
      </c>
      <c r="K16" s="673" t="s">
        <v>1579</v>
      </c>
      <c r="L16" s="666"/>
      <c r="M16" s="993"/>
    </row>
    <row r="17" spans="1:13" s="670" customFormat="1" ht="29.1" customHeight="1">
      <c r="A17" s="666"/>
      <c r="B17" s="671">
        <v>8</v>
      </c>
      <c r="C17" s="672" t="s">
        <v>1996</v>
      </c>
      <c r="D17" s="679">
        <v>97.539594742606795</v>
      </c>
      <c r="E17" s="679">
        <v>459.58051008000007</v>
      </c>
      <c r="F17" s="679">
        <v>293.15422052999998</v>
      </c>
      <c r="G17" s="679">
        <v>141.9615153</v>
      </c>
      <c r="H17" s="679">
        <v>43.383961481767521</v>
      </c>
      <c r="I17" s="679">
        <v>51.440982899166357</v>
      </c>
      <c r="J17" s="680">
        <v>399.99997999999999</v>
      </c>
      <c r="K17" s="680">
        <v>2998.6651964299999</v>
      </c>
      <c r="L17" s="666"/>
      <c r="M17" s="993"/>
    </row>
    <row r="18" spans="1:13" s="670" customFormat="1" ht="27.95" customHeight="1">
      <c r="A18" s="666"/>
      <c r="B18" s="671">
        <v>9</v>
      </c>
      <c r="C18" s="672" t="s">
        <v>1742</v>
      </c>
      <c r="D18" s="681">
        <v>166300000</v>
      </c>
      <c r="E18" s="681">
        <v>450000000</v>
      </c>
      <c r="F18" s="681">
        <v>300000000</v>
      </c>
      <c r="G18" s="681">
        <v>133700000</v>
      </c>
      <c r="H18" s="681" t="s">
        <v>1542</v>
      </c>
      <c r="I18" s="681" t="s">
        <v>1543</v>
      </c>
      <c r="J18" s="680">
        <v>400000000</v>
      </c>
      <c r="K18" s="682" t="s">
        <v>1541</v>
      </c>
      <c r="L18" s="666"/>
      <c r="M18" s="993"/>
    </row>
    <row r="19" spans="1:13" s="670" customFormat="1" ht="27.95" customHeight="1">
      <c r="A19" s="666"/>
      <c r="B19" s="671" t="s">
        <v>1544</v>
      </c>
      <c r="C19" s="672" t="s">
        <v>1580</v>
      </c>
      <c r="D19" s="683">
        <v>1</v>
      </c>
      <c r="E19" s="683">
        <v>1</v>
      </c>
      <c r="F19" s="683">
        <v>1</v>
      </c>
      <c r="G19" s="683">
        <v>1</v>
      </c>
      <c r="H19" s="683">
        <v>1</v>
      </c>
      <c r="I19" s="683">
        <v>1</v>
      </c>
      <c r="J19" s="684">
        <v>1</v>
      </c>
      <c r="K19" s="685" t="s">
        <v>1541</v>
      </c>
      <c r="L19" s="666"/>
      <c r="M19" s="993"/>
    </row>
    <row r="20" spans="1:13" s="670" customFormat="1" ht="27.95" customHeight="1">
      <c r="A20" s="666"/>
      <c r="B20" s="671" t="s">
        <v>1545</v>
      </c>
      <c r="C20" s="672" t="s">
        <v>1581</v>
      </c>
      <c r="D20" s="686">
        <v>1</v>
      </c>
      <c r="E20" s="686">
        <v>1</v>
      </c>
      <c r="F20" s="686">
        <v>1</v>
      </c>
      <c r="G20" s="686">
        <v>1</v>
      </c>
      <c r="H20" s="686">
        <v>1</v>
      </c>
      <c r="I20" s="686">
        <v>1</v>
      </c>
      <c r="J20" s="686">
        <v>1</v>
      </c>
      <c r="K20" s="686" t="s">
        <v>1541</v>
      </c>
      <c r="L20" s="666"/>
      <c r="M20" s="993"/>
    </row>
    <row r="21" spans="1:13" s="670" customFormat="1" ht="27.95" customHeight="1">
      <c r="A21" s="666"/>
      <c r="B21" s="671">
        <v>10</v>
      </c>
      <c r="C21" s="672" t="s">
        <v>1582</v>
      </c>
      <c r="D21" s="673" t="s">
        <v>1583</v>
      </c>
      <c r="E21" s="673" t="s">
        <v>1583</v>
      </c>
      <c r="F21" s="673" t="s">
        <v>1583</v>
      </c>
      <c r="G21" s="673" t="s">
        <v>1583</v>
      </c>
      <c r="H21" s="673" t="s">
        <v>1583</v>
      </c>
      <c r="I21" s="673" t="s">
        <v>1583</v>
      </c>
      <c r="J21" s="673" t="s">
        <v>906</v>
      </c>
      <c r="K21" s="673" t="s">
        <v>906</v>
      </c>
      <c r="L21" s="666"/>
      <c r="M21" s="993"/>
    </row>
    <row r="22" spans="1:13" s="670" customFormat="1" ht="27.95" customHeight="1">
      <c r="A22" s="666"/>
      <c r="B22" s="671">
        <v>11</v>
      </c>
      <c r="C22" s="672" t="s">
        <v>1584</v>
      </c>
      <c r="D22" s="673" t="s">
        <v>1585</v>
      </c>
      <c r="E22" s="673" t="s">
        <v>1586</v>
      </c>
      <c r="F22" s="673" t="s">
        <v>1587</v>
      </c>
      <c r="G22" s="673" t="s">
        <v>1743</v>
      </c>
      <c r="H22" s="673" t="s">
        <v>1585</v>
      </c>
      <c r="I22" s="673" t="s">
        <v>2003</v>
      </c>
      <c r="J22" s="673" t="s">
        <v>2281</v>
      </c>
      <c r="K22" s="673" t="s">
        <v>1541</v>
      </c>
      <c r="L22" s="666"/>
      <c r="M22" s="993"/>
    </row>
    <row r="23" spans="1:13" s="670" customFormat="1" ht="27.95" customHeight="1">
      <c r="A23" s="666"/>
      <c r="B23" s="671">
        <v>12</v>
      </c>
      <c r="C23" s="672" t="s">
        <v>1588</v>
      </c>
      <c r="D23" s="673" t="s">
        <v>1589</v>
      </c>
      <c r="E23" s="673" t="s">
        <v>1589</v>
      </c>
      <c r="F23" s="673" t="s">
        <v>1589</v>
      </c>
      <c r="G23" s="673" t="s">
        <v>1589</v>
      </c>
      <c r="H23" s="673" t="s">
        <v>1589</v>
      </c>
      <c r="I23" s="673" t="s">
        <v>1589</v>
      </c>
      <c r="J23" s="673" t="s">
        <v>1590</v>
      </c>
      <c r="K23" s="673" t="s">
        <v>1591</v>
      </c>
      <c r="L23" s="666"/>
      <c r="M23" s="993"/>
    </row>
    <row r="24" spans="1:13" s="670" customFormat="1" ht="27.95" customHeight="1">
      <c r="A24" s="666"/>
      <c r="B24" s="671">
        <v>13</v>
      </c>
      <c r="C24" s="672" t="s">
        <v>1592</v>
      </c>
      <c r="D24" s="673" t="s">
        <v>1593</v>
      </c>
      <c r="E24" s="673" t="s">
        <v>2000</v>
      </c>
      <c r="F24" s="673" t="s">
        <v>2001</v>
      </c>
      <c r="G24" s="673" t="s">
        <v>1744</v>
      </c>
      <c r="H24" s="673" t="s">
        <v>1593</v>
      </c>
      <c r="I24" s="673" t="s">
        <v>2002</v>
      </c>
      <c r="J24" s="673" t="s">
        <v>1541</v>
      </c>
      <c r="K24" s="673" t="s">
        <v>1541</v>
      </c>
      <c r="L24" s="666"/>
      <c r="M24" s="993"/>
    </row>
    <row r="25" spans="1:13" s="670" customFormat="1" ht="39" customHeight="1">
      <c r="A25" s="666"/>
      <c r="B25" s="671">
        <v>14</v>
      </c>
      <c r="C25" s="672" t="s">
        <v>1594</v>
      </c>
      <c r="D25" s="673" t="s">
        <v>1568</v>
      </c>
      <c r="E25" s="673" t="s">
        <v>1568</v>
      </c>
      <c r="F25" s="673" t="s">
        <v>1568</v>
      </c>
      <c r="G25" s="673" t="s">
        <v>1568</v>
      </c>
      <c r="H25" s="673" t="s">
        <v>1568</v>
      </c>
      <c r="I25" s="673" t="s">
        <v>1568</v>
      </c>
      <c r="J25" s="673" t="s">
        <v>1568</v>
      </c>
      <c r="K25" s="673" t="s">
        <v>1541</v>
      </c>
      <c r="L25" s="666"/>
      <c r="M25" s="993"/>
    </row>
    <row r="26" spans="1:13" s="670" customFormat="1" ht="167.25" customHeight="1">
      <c r="A26" s="666"/>
      <c r="B26" s="671">
        <v>15</v>
      </c>
      <c r="C26" s="672" t="s">
        <v>1595</v>
      </c>
      <c r="D26" s="687" t="s">
        <v>1793</v>
      </c>
      <c r="E26" s="687" t="s">
        <v>1794</v>
      </c>
      <c r="F26" s="687" t="s">
        <v>1795</v>
      </c>
      <c r="G26" s="687" t="s">
        <v>1796</v>
      </c>
      <c r="H26" s="687" t="s">
        <v>1797</v>
      </c>
      <c r="I26" s="687" t="s">
        <v>1798</v>
      </c>
      <c r="J26" s="687" t="s">
        <v>2282</v>
      </c>
      <c r="K26" s="673" t="s">
        <v>1541</v>
      </c>
      <c r="L26" s="666"/>
      <c r="M26" s="994"/>
    </row>
    <row r="27" spans="1:13" s="670" customFormat="1" ht="41.25" customHeight="1">
      <c r="A27" s="666"/>
      <c r="B27" s="671">
        <v>16</v>
      </c>
      <c r="C27" s="688" t="s">
        <v>1596</v>
      </c>
      <c r="D27" s="689" t="s">
        <v>1541</v>
      </c>
      <c r="E27" s="689" t="s">
        <v>1541</v>
      </c>
      <c r="F27" s="689" t="s">
        <v>1541</v>
      </c>
      <c r="G27" s="689" t="s">
        <v>1541</v>
      </c>
      <c r="H27" s="689" t="s">
        <v>1541</v>
      </c>
      <c r="I27" s="689" t="s">
        <v>1541</v>
      </c>
      <c r="J27" s="673" t="s">
        <v>1597</v>
      </c>
      <c r="K27" s="673" t="s">
        <v>1541</v>
      </c>
      <c r="L27" s="666"/>
      <c r="M27" s="993"/>
    </row>
    <row r="28" spans="1:13" s="678" customFormat="1" ht="27.95" customHeight="1">
      <c r="A28" s="674"/>
      <c r="B28" s="675" t="s">
        <v>1598</v>
      </c>
      <c r="C28" s="690"/>
      <c r="D28" s="677"/>
      <c r="E28" s="677"/>
      <c r="F28" s="677"/>
      <c r="G28" s="677"/>
      <c r="H28" s="677"/>
      <c r="I28" s="677"/>
      <c r="J28" s="677"/>
      <c r="K28" s="677"/>
      <c r="L28" s="674"/>
      <c r="M28" s="993"/>
    </row>
    <row r="29" spans="1:13" s="670" customFormat="1" ht="27.95" customHeight="1">
      <c r="A29" s="666"/>
      <c r="B29" s="671">
        <v>17</v>
      </c>
      <c r="C29" s="672" t="s">
        <v>1599</v>
      </c>
      <c r="D29" s="673" t="s">
        <v>1602</v>
      </c>
      <c r="E29" s="673" t="s">
        <v>1600</v>
      </c>
      <c r="F29" s="673" t="s">
        <v>1600</v>
      </c>
      <c r="G29" s="673" t="s">
        <v>1600</v>
      </c>
      <c r="H29" s="673" t="s">
        <v>1601</v>
      </c>
      <c r="I29" s="673" t="s">
        <v>1601</v>
      </c>
      <c r="J29" s="673" t="s">
        <v>1600</v>
      </c>
      <c r="K29" s="673" t="s">
        <v>1601</v>
      </c>
      <c r="L29" s="666"/>
      <c r="M29" s="994"/>
    </row>
    <row r="30" spans="1:13" s="670" customFormat="1" ht="98.25" customHeight="1">
      <c r="A30" s="666"/>
      <c r="B30" s="671">
        <v>18</v>
      </c>
      <c r="C30" s="688" t="s">
        <v>1603</v>
      </c>
      <c r="D30" s="673" t="s">
        <v>1799</v>
      </c>
      <c r="E30" s="673" t="s">
        <v>1604</v>
      </c>
      <c r="F30" s="673" t="s">
        <v>1605</v>
      </c>
      <c r="G30" s="673" t="s">
        <v>1745</v>
      </c>
      <c r="H30" s="673" t="s">
        <v>1546</v>
      </c>
      <c r="I30" s="673" t="s">
        <v>1546</v>
      </c>
      <c r="J30" s="673" t="s">
        <v>2283</v>
      </c>
      <c r="K30" s="673" t="s">
        <v>1541</v>
      </c>
      <c r="L30" s="666"/>
      <c r="M30" s="993"/>
    </row>
    <row r="31" spans="1:13" s="670" customFormat="1" ht="27.95" customHeight="1">
      <c r="A31" s="666"/>
      <c r="B31" s="671">
        <v>19</v>
      </c>
      <c r="C31" s="672" t="s">
        <v>1606</v>
      </c>
      <c r="D31" s="673" t="s">
        <v>1551</v>
      </c>
      <c r="E31" s="673" t="s">
        <v>1551</v>
      </c>
      <c r="F31" s="673" t="s">
        <v>1551</v>
      </c>
      <c r="G31" s="673" t="s">
        <v>1551</v>
      </c>
      <c r="H31" s="673" t="s">
        <v>1551</v>
      </c>
      <c r="I31" s="673" t="s">
        <v>1551</v>
      </c>
      <c r="J31" s="673" t="s">
        <v>1551</v>
      </c>
      <c r="K31" s="673" t="s">
        <v>1541</v>
      </c>
      <c r="L31" s="666"/>
      <c r="M31" s="993"/>
    </row>
    <row r="32" spans="1:13" s="670" customFormat="1" ht="29.1" customHeight="1">
      <c r="A32" s="666"/>
      <c r="B32" s="671" t="s">
        <v>1547</v>
      </c>
      <c r="C32" s="688" t="s">
        <v>1607</v>
      </c>
      <c r="D32" s="673" t="s">
        <v>1608</v>
      </c>
      <c r="E32" s="673" t="s">
        <v>1608</v>
      </c>
      <c r="F32" s="673" t="s">
        <v>1608</v>
      </c>
      <c r="G32" s="673" t="s">
        <v>1608</v>
      </c>
      <c r="H32" s="673" t="s">
        <v>1608</v>
      </c>
      <c r="I32" s="673" t="s">
        <v>1608</v>
      </c>
      <c r="J32" s="673" t="s">
        <v>1609</v>
      </c>
      <c r="K32" s="673" t="s">
        <v>1609</v>
      </c>
      <c r="L32" s="666"/>
      <c r="M32" s="993"/>
    </row>
    <row r="33" spans="1:13" s="670" customFormat="1" ht="29.1" customHeight="1">
      <c r="A33" s="666"/>
      <c r="B33" s="671" t="s">
        <v>1548</v>
      </c>
      <c r="C33" s="688" t="s">
        <v>1610</v>
      </c>
      <c r="D33" s="673" t="s">
        <v>1608</v>
      </c>
      <c r="E33" s="673" t="s">
        <v>1608</v>
      </c>
      <c r="F33" s="673" t="s">
        <v>1608</v>
      </c>
      <c r="G33" s="673" t="s">
        <v>1608</v>
      </c>
      <c r="H33" s="673" t="s">
        <v>1608</v>
      </c>
      <c r="I33" s="673" t="s">
        <v>1608</v>
      </c>
      <c r="J33" s="673" t="s">
        <v>1609</v>
      </c>
      <c r="K33" s="673" t="s">
        <v>1541</v>
      </c>
      <c r="L33" s="666"/>
      <c r="M33" s="993"/>
    </row>
    <row r="34" spans="1:13" s="670" customFormat="1" ht="29.1" customHeight="1">
      <c r="A34" s="666"/>
      <c r="B34" s="671">
        <v>21</v>
      </c>
      <c r="C34" s="688" t="s">
        <v>1611</v>
      </c>
      <c r="D34" s="673" t="s">
        <v>1551</v>
      </c>
      <c r="E34" s="673" t="s">
        <v>1551</v>
      </c>
      <c r="F34" s="673" t="s">
        <v>1551</v>
      </c>
      <c r="G34" s="673" t="s">
        <v>1551</v>
      </c>
      <c r="H34" s="673" t="s">
        <v>1551</v>
      </c>
      <c r="I34" s="673" t="s">
        <v>1551</v>
      </c>
      <c r="J34" s="673" t="s">
        <v>1551</v>
      </c>
      <c r="K34" s="673" t="s">
        <v>1541</v>
      </c>
      <c r="L34" s="666"/>
      <c r="M34" s="993"/>
    </row>
    <row r="35" spans="1:13" s="670" customFormat="1" ht="27.95" customHeight="1">
      <c r="A35" s="666"/>
      <c r="B35" s="671">
        <v>22</v>
      </c>
      <c r="C35" s="688" t="s">
        <v>1612</v>
      </c>
      <c r="D35" s="673" t="s">
        <v>1541</v>
      </c>
      <c r="E35" s="673" t="s">
        <v>1541</v>
      </c>
      <c r="F35" s="673" t="s">
        <v>1541</v>
      </c>
      <c r="G35" s="673" t="s">
        <v>1541</v>
      </c>
      <c r="H35" s="673" t="s">
        <v>1541</v>
      </c>
      <c r="I35" s="673" t="s">
        <v>1541</v>
      </c>
      <c r="J35" s="673" t="s">
        <v>1613</v>
      </c>
      <c r="K35" s="673" t="s">
        <v>1613</v>
      </c>
      <c r="L35" s="666"/>
      <c r="M35" s="993"/>
    </row>
    <row r="36" spans="1:13" s="670" customFormat="1" ht="27.95" customHeight="1">
      <c r="A36" s="666"/>
      <c r="B36" s="671">
        <v>23</v>
      </c>
      <c r="C36" s="688" t="s">
        <v>1614</v>
      </c>
      <c r="D36" s="673" t="s">
        <v>1615</v>
      </c>
      <c r="E36" s="673" t="s">
        <v>1615</v>
      </c>
      <c r="F36" s="673" t="s">
        <v>1615</v>
      </c>
      <c r="G36" s="673" t="s">
        <v>1615</v>
      </c>
      <c r="H36" s="673" t="s">
        <v>1615</v>
      </c>
      <c r="I36" s="673" t="s">
        <v>1615</v>
      </c>
      <c r="J36" s="673" t="s">
        <v>1615</v>
      </c>
      <c r="K36" s="673" t="s">
        <v>1615</v>
      </c>
      <c r="L36" s="666"/>
      <c r="M36" s="993"/>
    </row>
    <row r="37" spans="1:13" s="670" customFormat="1" ht="27.95" customHeight="1">
      <c r="A37" s="666"/>
      <c r="B37" s="671">
        <v>24</v>
      </c>
      <c r="C37" s="688" t="s">
        <v>1616</v>
      </c>
      <c r="D37" s="673" t="s">
        <v>1541</v>
      </c>
      <c r="E37" s="673" t="s">
        <v>1541</v>
      </c>
      <c r="F37" s="673" t="s">
        <v>1541</v>
      </c>
      <c r="G37" s="673" t="s">
        <v>1541</v>
      </c>
      <c r="H37" s="673" t="s">
        <v>1541</v>
      </c>
      <c r="I37" s="673" t="s">
        <v>1541</v>
      </c>
      <c r="J37" s="673" t="s">
        <v>1541</v>
      </c>
      <c r="K37" s="673" t="s">
        <v>1541</v>
      </c>
      <c r="L37" s="666"/>
      <c r="M37" s="993"/>
    </row>
    <row r="38" spans="1:13" s="670" customFormat="1" ht="27.95" customHeight="1">
      <c r="A38" s="666"/>
      <c r="B38" s="671">
        <v>25</v>
      </c>
      <c r="C38" s="688" t="s">
        <v>1617</v>
      </c>
      <c r="D38" s="673" t="s">
        <v>1541</v>
      </c>
      <c r="E38" s="673" t="s">
        <v>1541</v>
      </c>
      <c r="F38" s="673" t="s">
        <v>1541</v>
      </c>
      <c r="G38" s="673" t="s">
        <v>1541</v>
      </c>
      <c r="H38" s="673" t="s">
        <v>1541</v>
      </c>
      <c r="I38" s="673" t="s">
        <v>1541</v>
      </c>
      <c r="J38" s="673" t="s">
        <v>1541</v>
      </c>
      <c r="K38" s="673" t="s">
        <v>1541</v>
      </c>
      <c r="L38" s="666"/>
      <c r="M38" s="993"/>
    </row>
    <row r="39" spans="1:13" s="670" customFormat="1" ht="27.95" customHeight="1">
      <c r="A39" s="666"/>
      <c r="B39" s="671">
        <v>26</v>
      </c>
      <c r="C39" s="688" t="s">
        <v>1618</v>
      </c>
      <c r="D39" s="673" t="s">
        <v>1541</v>
      </c>
      <c r="E39" s="673" t="s">
        <v>1541</v>
      </c>
      <c r="F39" s="673" t="s">
        <v>1541</v>
      </c>
      <c r="G39" s="673" t="s">
        <v>1541</v>
      </c>
      <c r="H39" s="673" t="s">
        <v>1541</v>
      </c>
      <c r="I39" s="673" t="s">
        <v>1541</v>
      </c>
      <c r="J39" s="673" t="s">
        <v>1541</v>
      </c>
      <c r="K39" s="673" t="s">
        <v>1541</v>
      </c>
      <c r="L39" s="666"/>
      <c r="M39" s="993"/>
    </row>
    <row r="40" spans="1:13" s="670" customFormat="1" ht="27.95" customHeight="1">
      <c r="A40" s="666"/>
      <c r="B40" s="671">
        <v>27</v>
      </c>
      <c r="C40" s="688" t="s">
        <v>1619</v>
      </c>
      <c r="D40" s="673" t="s">
        <v>1541</v>
      </c>
      <c r="E40" s="673" t="s">
        <v>1541</v>
      </c>
      <c r="F40" s="673" t="s">
        <v>1541</v>
      </c>
      <c r="G40" s="673" t="s">
        <v>1541</v>
      </c>
      <c r="H40" s="673" t="s">
        <v>1541</v>
      </c>
      <c r="I40" s="673" t="s">
        <v>1541</v>
      </c>
      <c r="J40" s="673" t="s">
        <v>1541</v>
      </c>
      <c r="K40" s="673" t="s">
        <v>1541</v>
      </c>
      <c r="L40" s="666"/>
      <c r="M40" s="993"/>
    </row>
    <row r="41" spans="1:13" s="670" customFormat="1" ht="29.1" customHeight="1">
      <c r="A41" s="666"/>
      <c r="B41" s="671">
        <v>28</v>
      </c>
      <c r="C41" s="688" t="s">
        <v>1620</v>
      </c>
      <c r="D41" s="673" t="s">
        <v>1541</v>
      </c>
      <c r="E41" s="673" t="s">
        <v>1541</v>
      </c>
      <c r="F41" s="673" t="s">
        <v>1541</v>
      </c>
      <c r="G41" s="673" t="s">
        <v>1541</v>
      </c>
      <c r="H41" s="673" t="s">
        <v>1541</v>
      </c>
      <c r="I41" s="673" t="s">
        <v>1541</v>
      </c>
      <c r="J41" s="673" t="s">
        <v>1541</v>
      </c>
      <c r="K41" s="673" t="s">
        <v>1541</v>
      </c>
      <c r="L41" s="666"/>
      <c r="M41" s="993"/>
    </row>
    <row r="42" spans="1:13" s="670" customFormat="1" ht="29.1" customHeight="1">
      <c r="A42" s="666"/>
      <c r="B42" s="671">
        <v>29</v>
      </c>
      <c r="C42" s="688" t="s">
        <v>1621</v>
      </c>
      <c r="D42" s="691" t="s">
        <v>1541</v>
      </c>
      <c r="E42" s="691" t="s">
        <v>1541</v>
      </c>
      <c r="F42" s="691" t="s">
        <v>1541</v>
      </c>
      <c r="G42" s="691" t="s">
        <v>1541</v>
      </c>
      <c r="H42" s="691" t="s">
        <v>1541</v>
      </c>
      <c r="I42" s="691" t="s">
        <v>1541</v>
      </c>
      <c r="J42" s="691" t="s">
        <v>1541</v>
      </c>
      <c r="K42" s="691" t="s">
        <v>1541</v>
      </c>
      <c r="L42" s="666"/>
      <c r="M42" s="993"/>
    </row>
    <row r="43" spans="1:13" s="670" customFormat="1" ht="27.95" customHeight="1">
      <c r="A43" s="666"/>
      <c r="B43" s="671">
        <v>30</v>
      </c>
      <c r="C43" s="688" t="s">
        <v>1997</v>
      </c>
      <c r="D43" s="673" t="s">
        <v>1541</v>
      </c>
      <c r="E43" s="673" t="s">
        <v>1551</v>
      </c>
      <c r="F43" s="673" t="s">
        <v>1551</v>
      </c>
      <c r="G43" s="673" t="s">
        <v>1551</v>
      </c>
      <c r="H43" s="673" t="s">
        <v>1541</v>
      </c>
      <c r="I43" s="673" t="s">
        <v>1551</v>
      </c>
      <c r="J43" s="691" t="s">
        <v>1568</v>
      </c>
      <c r="K43" s="691" t="s">
        <v>1551</v>
      </c>
      <c r="L43" s="666"/>
      <c r="M43" s="993"/>
    </row>
    <row r="44" spans="1:13" s="670" customFormat="1" ht="29.1" customHeight="1">
      <c r="A44" s="666"/>
      <c r="B44" s="671">
        <v>31</v>
      </c>
      <c r="C44" s="688" t="s">
        <v>1622</v>
      </c>
      <c r="D44" s="673" t="s">
        <v>1541</v>
      </c>
      <c r="E44" s="673" t="s">
        <v>1541</v>
      </c>
      <c r="F44" s="673" t="s">
        <v>1541</v>
      </c>
      <c r="G44" s="673" t="s">
        <v>1541</v>
      </c>
      <c r="H44" s="673" t="s">
        <v>1541</v>
      </c>
      <c r="I44" s="673" t="s">
        <v>1541</v>
      </c>
      <c r="J44" s="673" t="s">
        <v>1623</v>
      </c>
      <c r="K44" s="673" t="s">
        <v>1541</v>
      </c>
      <c r="L44" s="666"/>
      <c r="M44" s="993"/>
    </row>
    <row r="45" spans="1:13" s="670" customFormat="1" ht="27.95" customHeight="1">
      <c r="A45" s="666"/>
      <c r="B45" s="667">
        <v>32</v>
      </c>
      <c r="C45" s="692" t="s">
        <v>1624</v>
      </c>
      <c r="D45" s="673" t="s">
        <v>1541</v>
      </c>
      <c r="E45" s="673" t="s">
        <v>1541</v>
      </c>
      <c r="F45" s="673" t="s">
        <v>1541</v>
      </c>
      <c r="G45" s="673" t="s">
        <v>1541</v>
      </c>
      <c r="H45" s="673" t="s">
        <v>1541</v>
      </c>
      <c r="I45" s="673" t="s">
        <v>1541</v>
      </c>
      <c r="J45" s="673" t="s">
        <v>1625</v>
      </c>
      <c r="K45" s="673" t="s">
        <v>1541</v>
      </c>
      <c r="L45" s="666"/>
      <c r="M45" s="993"/>
    </row>
    <row r="46" spans="1:13" s="670" customFormat="1" ht="27.95" customHeight="1">
      <c r="A46" s="666"/>
      <c r="B46" s="671">
        <v>33</v>
      </c>
      <c r="C46" s="688" t="s">
        <v>1626</v>
      </c>
      <c r="D46" s="673" t="s">
        <v>1541</v>
      </c>
      <c r="E46" s="673" t="s">
        <v>1541</v>
      </c>
      <c r="F46" s="673" t="s">
        <v>1541</v>
      </c>
      <c r="G46" s="673" t="s">
        <v>1541</v>
      </c>
      <c r="H46" s="673" t="s">
        <v>1541</v>
      </c>
      <c r="I46" s="673" t="s">
        <v>1541</v>
      </c>
      <c r="J46" s="673" t="s">
        <v>1800</v>
      </c>
      <c r="K46" s="673" t="s">
        <v>1541</v>
      </c>
      <c r="L46" s="666"/>
      <c r="M46" s="994"/>
    </row>
    <row r="47" spans="1:13" s="670" customFormat="1" ht="29.1" customHeight="1">
      <c r="A47" s="666"/>
      <c r="B47" s="671">
        <v>34</v>
      </c>
      <c r="C47" s="688" t="s">
        <v>1998</v>
      </c>
      <c r="D47" s="673" t="s">
        <v>1541</v>
      </c>
      <c r="E47" s="673" t="s">
        <v>1541</v>
      </c>
      <c r="F47" s="673" t="s">
        <v>1541</v>
      </c>
      <c r="G47" s="673" t="s">
        <v>1541</v>
      </c>
      <c r="H47" s="673" t="s">
        <v>1541</v>
      </c>
      <c r="I47" s="673" t="s">
        <v>1541</v>
      </c>
      <c r="J47" s="693" t="s">
        <v>1527</v>
      </c>
      <c r="K47" s="673" t="s">
        <v>1541</v>
      </c>
      <c r="L47" s="666"/>
      <c r="M47" s="993"/>
    </row>
    <row r="48" spans="1:13" s="670" customFormat="1" ht="29.1" customHeight="1">
      <c r="A48" s="666"/>
      <c r="B48" s="671" t="s">
        <v>1627</v>
      </c>
      <c r="C48" s="688" t="s">
        <v>1628</v>
      </c>
      <c r="D48" s="673" t="s">
        <v>1629</v>
      </c>
      <c r="E48" s="673" t="s">
        <v>1629</v>
      </c>
      <c r="F48" s="673" t="s">
        <v>1629</v>
      </c>
      <c r="G48" s="673" t="s">
        <v>1629</v>
      </c>
      <c r="H48" s="673" t="s">
        <v>1629</v>
      </c>
      <c r="I48" s="673" t="s">
        <v>1629</v>
      </c>
      <c r="J48" s="693" t="s">
        <v>1629</v>
      </c>
      <c r="K48" s="673" t="s">
        <v>1549</v>
      </c>
      <c r="L48" s="666"/>
      <c r="M48" s="993"/>
    </row>
    <row r="49" spans="1:13" s="670" customFormat="1" ht="29.1" customHeight="1">
      <c r="A49" s="666"/>
      <c r="B49" s="671" t="s">
        <v>1550</v>
      </c>
      <c r="C49" s="688" t="s">
        <v>1630</v>
      </c>
      <c r="D49" s="673" t="s">
        <v>1571</v>
      </c>
      <c r="E49" s="673" t="s">
        <v>1571</v>
      </c>
      <c r="F49" s="673" t="s">
        <v>1571</v>
      </c>
      <c r="G49" s="673" t="s">
        <v>1571</v>
      </c>
      <c r="H49" s="673" t="s">
        <v>1571</v>
      </c>
      <c r="I49" s="673" t="s">
        <v>1571</v>
      </c>
      <c r="J49" s="693" t="s">
        <v>1572</v>
      </c>
      <c r="K49" s="673" t="s">
        <v>195</v>
      </c>
      <c r="L49" s="666"/>
      <c r="M49" s="993"/>
    </row>
    <row r="50" spans="1:13" s="670" customFormat="1" ht="39" customHeight="1">
      <c r="A50" s="666"/>
      <c r="B50" s="671">
        <v>35</v>
      </c>
      <c r="C50" s="688" t="s">
        <v>1631</v>
      </c>
      <c r="D50" s="673" t="s">
        <v>2017</v>
      </c>
      <c r="E50" s="673" t="s">
        <v>2016</v>
      </c>
      <c r="F50" s="673" t="s">
        <v>2016</v>
      </c>
      <c r="G50" s="673" t="s">
        <v>2018</v>
      </c>
      <c r="H50" s="673" t="s">
        <v>2019</v>
      </c>
      <c r="I50" s="673" t="s">
        <v>2016</v>
      </c>
      <c r="J50" s="673" t="s">
        <v>1571</v>
      </c>
      <c r="K50" s="673" t="s">
        <v>1572</v>
      </c>
      <c r="L50" s="666"/>
      <c r="M50" s="993"/>
    </row>
    <row r="51" spans="1:13" s="670" customFormat="1" ht="27.95" customHeight="1">
      <c r="A51" s="666"/>
      <c r="B51" s="671">
        <v>36</v>
      </c>
      <c r="C51" s="688" t="s">
        <v>1999</v>
      </c>
      <c r="D51" s="673" t="s">
        <v>1541</v>
      </c>
      <c r="E51" s="673" t="s">
        <v>1551</v>
      </c>
      <c r="F51" s="673" t="s">
        <v>1551</v>
      </c>
      <c r="G51" s="673" t="s">
        <v>1541</v>
      </c>
      <c r="H51" s="673" t="s">
        <v>1541</v>
      </c>
      <c r="I51" s="673" t="s">
        <v>1541</v>
      </c>
      <c r="J51" s="673" t="s">
        <v>1541</v>
      </c>
      <c r="K51" s="673" t="s">
        <v>1551</v>
      </c>
      <c r="L51" s="666"/>
      <c r="M51" s="1153"/>
    </row>
    <row r="52" spans="1:13" s="670" customFormat="1" ht="27.95" customHeight="1">
      <c r="A52" s="666"/>
      <c r="B52" s="671">
        <v>37</v>
      </c>
      <c r="C52" s="688" t="s">
        <v>1632</v>
      </c>
      <c r="D52" s="673" t="s">
        <v>1541</v>
      </c>
      <c r="E52" s="673" t="s">
        <v>1541</v>
      </c>
      <c r="F52" s="673" t="s">
        <v>1541</v>
      </c>
      <c r="G52" s="673" t="s">
        <v>1541</v>
      </c>
      <c r="H52" s="673" t="s">
        <v>1541</v>
      </c>
      <c r="I52" s="673" t="s">
        <v>1541</v>
      </c>
      <c r="J52" s="673" t="s">
        <v>1541</v>
      </c>
      <c r="K52" s="673" t="s">
        <v>1541</v>
      </c>
      <c r="L52" s="666"/>
      <c r="M52" s="992"/>
    </row>
    <row r="53" spans="1:13" s="670" customFormat="1" ht="59.25" customHeight="1" thickBot="1">
      <c r="A53" s="666"/>
      <c r="B53" s="694" t="s">
        <v>1552</v>
      </c>
      <c r="C53" s="695" t="s">
        <v>1633</v>
      </c>
      <c r="D53" s="696" t="s">
        <v>1553</v>
      </c>
      <c r="E53" s="696" t="s">
        <v>1554</v>
      </c>
      <c r="F53" s="697" t="s">
        <v>1555</v>
      </c>
      <c r="G53" s="697" t="s">
        <v>1746</v>
      </c>
      <c r="H53" s="696" t="s">
        <v>1556</v>
      </c>
      <c r="I53" s="696" t="s">
        <v>1557</v>
      </c>
      <c r="J53" s="696" t="s">
        <v>2284</v>
      </c>
      <c r="K53" s="698" t="s">
        <v>1541</v>
      </c>
      <c r="L53" s="666"/>
      <c r="M53" s="993"/>
    </row>
    <row r="54" spans="1:13" s="603" customFormat="1" ht="13.5" thickTop="1">
      <c r="B54" s="606"/>
      <c r="C54" s="605"/>
      <c r="D54" s="604"/>
      <c r="E54" s="604"/>
      <c r="F54" s="604"/>
      <c r="G54" s="604"/>
      <c r="H54" s="604"/>
      <c r="I54" s="604"/>
      <c r="J54" s="604"/>
      <c r="K54" s="604"/>
      <c r="M54" s="993"/>
    </row>
    <row r="55" spans="1:13" s="700" customFormat="1" ht="15" customHeight="1">
      <c r="B55" s="701" t="s">
        <v>2004</v>
      </c>
      <c r="C55" s="702"/>
    </row>
    <row r="56" spans="1:13" s="700" customFormat="1" ht="29.25" customHeight="1">
      <c r="B56" s="1992" t="s">
        <v>2005</v>
      </c>
      <c r="C56" s="1993"/>
      <c r="D56" s="1993"/>
      <c r="E56" s="1993"/>
      <c r="F56" s="1993"/>
      <c r="G56" s="1993"/>
      <c r="H56" s="1993"/>
      <c r="I56" s="1993"/>
      <c r="J56" s="1993"/>
      <c r="K56" s="1993"/>
      <c r="M56" s="702"/>
    </row>
    <row r="57" spans="1:13" ht="15" customHeight="1">
      <c r="B57" s="659"/>
      <c r="C57" s="602"/>
    </row>
    <row r="58" spans="1:13" ht="15" customHeight="1">
      <c r="B58" s="659"/>
      <c r="C58" s="602"/>
    </row>
    <row r="59" spans="1:13" ht="15" customHeight="1">
      <c r="B59" s="659"/>
      <c r="C59" s="602"/>
    </row>
    <row r="60" spans="1:13" ht="15" customHeight="1">
      <c r="B60" s="659"/>
      <c r="C60" s="602"/>
    </row>
    <row r="61" spans="1:13" ht="15" customHeight="1">
      <c r="B61" s="659"/>
      <c r="C61" s="602"/>
    </row>
    <row r="62" spans="1:13" ht="15" customHeight="1">
      <c r="B62" s="659"/>
      <c r="C62" s="602"/>
    </row>
    <row r="63" spans="1:13" ht="15" customHeight="1">
      <c r="B63" s="659"/>
      <c r="C63" s="602"/>
    </row>
    <row r="64" spans="1:13" ht="15" customHeight="1">
      <c r="B64" s="1994"/>
      <c r="C64" s="1994"/>
    </row>
    <row r="65" spans="2:3" ht="15" customHeight="1">
      <c r="B65" s="1994"/>
      <c r="C65" s="1994"/>
    </row>
    <row r="66" spans="2:3" ht="15" customHeight="1">
      <c r="B66" s="659"/>
      <c r="C66" s="602"/>
    </row>
    <row r="67" spans="2:3" ht="15" customHeight="1">
      <c r="B67" s="659"/>
      <c r="C67" s="602"/>
    </row>
    <row r="68" spans="2:3" ht="15" customHeight="1">
      <c r="B68" s="659"/>
      <c r="C68" s="602"/>
    </row>
    <row r="69" spans="2:3" ht="15" customHeight="1">
      <c r="B69" s="659"/>
      <c r="C69" s="602"/>
    </row>
    <row r="70" spans="2:3" ht="15" customHeight="1">
      <c r="B70" s="659"/>
      <c r="C70" s="602"/>
    </row>
    <row r="71" spans="2:3" ht="15" customHeight="1">
      <c r="B71" s="659"/>
      <c r="C71" s="602"/>
    </row>
    <row r="72" spans="2:3" ht="15" customHeight="1">
      <c r="B72" s="659"/>
      <c r="C72" s="602"/>
    </row>
    <row r="73" spans="2:3" ht="15" customHeight="1">
      <c r="B73" s="659"/>
      <c r="C73" s="602"/>
    </row>
    <row r="74" spans="2:3" ht="15" customHeight="1">
      <c r="B74" s="659"/>
      <c r="C74" s="602"/>
    </row>
    <row r="75" spans="2:3" ht="15" customHeight="1">
      <c r="B75" s="659"/>
      <c r="C75" s="602"/>
    </row>
    <row r="93" spans="7:7" ht="15" customHeight="1">
      <c r="G93" s="601" t="e">
        <f>+D93-#REF!</f>
        <v>#REF!</v>
      </c>
    </row>
    <row r="94" spans="7:7" ht="15" customHeight="1">
      <c r="G94" s="601" t="e">
        <f>+D94-#REF!</f>
        <v>#REF!</v>
      </c>
    </row>
    <row r="95" spans="7:7" ht="15" customHeight="1">
      <c r="G95" s="601" t="e">
        <f>+D95-#REF!</f>
        <v>#REF!</v>
      </c>
    </row>
  </sheetData>
  <mergeCells count="2">
    <mergeCell ref="B56:K56"/>
    <mergeCell ref="B64:C65"/>
  </mergeCells>
  <hyperlinks>
    <hyperlink ref="M2" location="Índice!A1" display="Voltar ao Índice" xr:uid="{92D8FF66-C7E8-4F63-A425-73A69B9934FA}"/>
  </hyperlinks>
  <pageMargins left="0.31496062992125984" right="0.19685039370078741" top="0.35433070866141736" bottom="0.31496062992125984" header="0.27559055118110237" footer="0.19685039370078741"/>
  <pageSetup paperSize="9" scale="60" orientation="portrait" r:id="rId1"/>
  <ignoredErrors>
    <ignoredError sqref="D6 E6:K6 J47"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E64A1-713D-4E5A-BC07-73A9250CEABE}">
  <sheetPr>
    <tabColor theme="6" tint="0.79998168889431442"/>
    <pageSetUpPr fitToPage="1"/>
  </sheetPr>
  <dimension ref="B1:V21"/>
  <sheetViews>
    <sheetView showGridLines="0" zoomScale="90" zoomScaleNormal="90" zoomScalePageLayoutView="70" workbookViewId="0">
      <selection activeCell="N4" sqref="N4"/>
    </sheetView>
  </sheetViews>
  <sheetFormatPr defaultColWidth="9.140625" defaultRowHeight="18"/>
  <cols>
    <col min="1" max="1" width="4.7109375" style="3" customWidth="1"/>
    <col min="2" max="2" width="4.5703125" style="3" customWidth="1"/>
    <col min="3" max="3" width="26.42578125" style="3" customWidth="1"/>
    <col min="4" max="20" width="12.7109375" style="3" customWidth="1"/>
    <col min="21" max="21" width="7.140625" style="3" customWidth="1"/>
    <col min="22" max="22" width="11.85546875" style="3" customWidth="1"/>
    <col min="23" max="16384" width="9.140625" style="3"/>
  </cols>
  <sheetData>
    <row r="1" spans="2:22" ht="27">
      <c r="C1" s="2" t="s">
        <v>771</v>
      </c>
      <c r="D1" s="346"/>
      <c r="E1" s="346"/>
      <c r="F1" s="346"/>
      <c r="G1" s="346"/>
      <c r="H1" s="346"/>
      <c r="I1" s="346"/>
      <c r="J1" s="346"/>
      <c r="K1" s="346"/>
      <c r="V1" s="5" t="s">
        <v>889</v>
      </c>
    </row>
    <row r="2" spans="2:22">
      <c r="C2" s="6" t="s">
        <v>1923</v>
      </c>
    </row>
    <row r="3" spans="2:22" s="6" customFormat="1"/>
    <row r="4" spans="2:22" s="660" customFormat="1" ht="20.100000000000001" customHeight="1">
      <c r="D4" s="1320" t="s">
        <v>4</v>
      </c>
      <c r="E4" s="1320" t="s">
        <v>5</v>
      </c>
      <c r="F4" s="1320" t="s">
        <v>6</v>
      </c>
      <c r="G4" s="1320" t="s">
        <v>41</v>
      </c>
      <c r="H4" s="1320" t="s">
        <v>42</v>
      </c>
      <c r="I4" s="1320" t="s">
        <v>96</v>
      </c>
      <c r="J4" s="1320" t="s">
        <v>97</v>
      </c>
      <c r="K4" s="1320" t="s">
        <v>98</v>
      </c>
      <c r="L4" s="1320" t="s">
        <v>226</v>
      </c>
      <c r="M4" s="1344" t="s">
        <v>227</v>
      </c>
      <c r="N4" s="1345" t="s">
        <v>228</v>
      </c>
      <c r="O4" s="1345" t="s">
        <v>229</v>
      </c>
      <c r="P4" s="1346" t="s">
        <v>230</v>
      </c>
      <c r="Q4" s="1320" t="s">
        <v>445</v>
      </c>
      <c r="R4" s="1320" t="s">
        <v>446</v>
      </c>
      <c r="S4" s="1320" t="s">
        <v>606</v>
      </c>
      <c r="T4" s="1320" t="s">
        <v>607</v>
      </c>
    </row>
    <row r="5" spans="2:22" s="660" customFormat="1" ht="34.5" customHeight="1">
      <c r="D5" s="2030" t="s">
        <v>793</v>
      </c>
      <c r="E5" s="2030"/>
      <c r="F5" s="2030"/>
      <c r="G5" s="2030"/>
      <c r="H5" s="2030"/>
      <c r="I5" s="2090" t="s">
        <v>794</v>
      </c>
      <c r="J5" s="2030"/>
      <c r="K5" s="2030"/>
      <c r="L5" s="2091"/>
      <c r="M5" s="2090" t="s">
        <v>815</v>
      </c>
      <c r="N5" s="2030"/>
      <c r="O5" s="2030"/>
      <c r="P5" s="2092"/>
      <c r="Q5" s="2030" t="s">
        <v>796</v>
      </c>
      <c r="R5" s="2030"/>
      <c r="S5" s="2030"/>
      <c r="T5" s="2030"/>
      <c r="U5" s="1320"/>
    </row>
    <row r="6" spans="2:22" s="660" customFormat="1" ht="38.25" customHeight="1" thickBot="1">
      <c r="D6" s="496" t="s">
        <v>797</v>
      </c>
      <c r="E6" s="496" t="s">
        <v>798</v>
      </c>
      <c r="F6" s="496" t="s">
        <v>799</v>
      </c>
      <c r="G6" s="496" t="s">
        <v>800</v>
      </c>
      <c r="H6" s="496" t="s">
        <v>816</v>
      </c>
      <c r="I6" s="1924" t="s">
        <v>802</v>
      </c>
      <c r="J6" s="496" t="s">
        <v>803</v>
      </c>
      <c r="K6" s="496" t="s">
        <v>804</v>
      </c>
      <c r="L6" s="1925" t="s">
        <v>805</v>
      </c>
      <c r="M6" s="1924" t="s">
        <v>802</v>
      </c>
      <c r="N6" s="496" t="s">
        <v>803</v>
      </c>
      <c r="O6" s="496" t="s">
        <v>804</v>
      </c>
      <c r="P6" s="1932" t="s">
        <v>805</v>
      </c>
      <c r="Q6" s="496" t="s">
        <v>802</v>
      </c>
      <c r="R6" s="496" t="s">
        <v>803</v>
      </c>
      <c r="S6" s="496" t="s">
        <v>804</v>
      </c>
      <c r="T6" s="1330" t="s">
        <v>805</v>
      </c>
      <c r="U6" s="1331"/>
    </row>
    <row r="7" spans="2:22" s="4" customFormat="1" ht="20.100000000000001" customHeight="1">
      <c r="B7" s="367">
        <v>1</v>
      </c>
      <c r="C7" s="1322" t="s">
        <v>782</v>
      </c>
      <c r="D7" s="1332"/>
      <c r="E7" s="1332"/>
      <c r="F7" s="1332"/>
      <c r="G7" s="1332"/>
      <c r="H7" s="1332">
        <v>0.10050000000000001</v>
      </c>
      <c r="I7" s="1926"/>
      <c r="J7" s="1332">
        <v>0.10050000000000001</v>
      </c>
      <c r="K7" s="1332"/>
      <c r="L7" s="1927"/>
      <c r="M7" s="1926"/>
      <c r="N7" s="1332">
        <v>1.2562500000000001</v>
      </c>
      <c r="O7" s="1332"/>
      <c r="P7" s="1933"/>
      <c r="Q7" s="1332"/>
      <c r="R7" s="1332">
        <v>0.10050000000000001</v>
      </c>
      <c r="S7" s="1332"/>
      <c r="T7" s="1332"/>
    </row>
    <row r="8" spans="2:22" s="4" customFormat="1" ht="20.100000000000001" customHeight="1">
      <c r="B8" s="370">
        <v>2</v>
      </c>
      <c r="C8" s="1138" t="s">
        <v>817</v>
      </c>
      <c r="D8" s="1334"/>
      <c r="E8" s="1334"/>
      <c r="F8" s="1334"/>
      <c r="G8" s="1334"/>
      <c r="H8" s="1334">
        <v>0.10050000000000001</v>
      </c>
      <c r="I8" s="1928"/>
      <c r="J8" s="1334">
        <v>0.10050000000000001</v>
      </c>
      <c r="K8" s="1334"/>
      <c r="L8" s="1929"/>
      <c r="M8" s="1928"/>
      <c r="N8" s="1334">
        <v>1.2562500000000001</v>
      </c>
      <c r="O8" s="1334"/>
      <c r="P8" s="1934"/>
      <c r="Q8" s="1334"/>
      <c r="R8" s="1334">
        <v>0.10050000000000001</v>
      </c>
      <c r="S8" s="1334"/>
      <c r="T8" s="1334"/>
    </row>
    <row r="9" spans="2:22" s="4" customFormat="1" ht="20.100000000000001" customHeight="1">
      <c r="B9" s="370">
        <v>3</v>
      </c>
      <c r="C9" s="1141" t="s">
        <v>808</v>
      </c>
      <c r="D9" s="1334"/>
      <c r="E9" s="1334"/>
      <c r="F9" s="1334"/>
      <c r="G9" s="1334"/>
      <c r="H9" s="1334">
        <v>0.10050000000000001</v>
      </c>
      <c r="I9" s="1928"/>
      <c r="J9" s="1334">
        <v>0.10050000000000001</v>
      </c>
      <c r="K9" s="1334"/>
      <c r="L9" s="1929"/>
      <c r="M9" s="1928"/>
      <c r="N9" s="1334">
        <v>1.2562500000000001</v>
      </c>
      <c r="O9" s="1334"/>
      <c r="P9" s="1934"/>
      <c r="Q9" s="1334"/>
      <c r="R9" s="1334">
        <v>0.10050000000000001</v>
      </c>
      <c r="S9" s="1334"/>
      <c r="T9" s="1334"/>
    </row>
    <row r="10" spans="2:22" s="4" customFormat="1" ht="20.100000000000001" customHeight="1">
      <c r="B10" s="370">
        <v>4</v>
      </c>
      <c r="C10" s="1141" t="s">
        <v>814</v>
      </c>
      <c r="D10" s="1334"/>
      <c r="E10" s="1334"/>
      <c r="F10" s="1334"/>
      <c r="G10" s="1334"/>
      <c r="H10" s="1334">
        <v>0.10050000000000001</v>
      </c>
      <c r="I10" s="1928"/>
      <c r="J10" s="1334">
        <v>0.10050000000000001</v>
      </c>
      <c r="K10" s="1334"/>
      <c r="L10" s="1929"/>
      <c r="M10" s="1928"/>
      <c r="N10" s="1334">
        <v>1.2562500000000001</v>
      </c>
      <c r="O10" s="1334"/>
      <c r="P10" s="1934"/>
      <c r="Q10" s="1334"/>
      <c r="R10" s="1334">
        <v>0.10050000000000001</v>
      </c>
      <c r="S10" s="1334"/>
      <c r="T10" s="1334"/>
    </row>
    <row r="11" spans="2:22" s="4" customFormat="1" ht="20.100000000000001" customHeight="1">
      <c r="B11" s="370">
        <v>5</v>
      </c>
      <c r="C11" s="1141" t="s">
        <v>810</v>
      </c>
      <c r="D11" s="1334"/>
      <c r="E11" s="1334"/>
      <c r="F11" s="1334"/>
      <c r="G11" s="1334"/>
      <c r="H11" s="1334"/>
      <c r="I11" s="1928"/>
      <c r="J11" s="1334"/>
      <c r="K11" s="1334"/>
      <c r="L11" s="1929"/>
      <c r="M11" s="1928"/>
      <c r="N11" s="1334"/>
      <c r="O11" s="1334"/>
      <c r="P11" s="1934"/>
      <c r="Q11" s="1334"/>
      <c r="R11" s="1334"/>
      <c r="S11" s="1334"/>
      <c r="T11" s="1334"/>
    </row>
    <row r="12" spans="2:22" s="4" customFormat="1" ht="20.100000000000001" customHeight="1">
      <c r="B12" s="370">
        <v>6</v>
      </c>
      <c r="C12" s="1141" t="s">
        <v>811</v>
      </c>
      <c r="D12" s="1334"/>
      <c r="E12" s="1334"/>
      <c r="F12" s="1334"/>
      <c r="G12" s="1334"/>
      <c r="H12" s="1334"/>
      <c r="I12" s="1928"/>
      <c r="J12" s="1334"/>
      <c r="K12" s="1334"/>
      <c r="L12" s="1929"/>
      <c r="M12" s="1928"/>
      <c r="N12" s="1334"/>
      <c r="O12" s="1334"/>
      <c r="P12" s="1934"/>
      <c r="Q12" s="1334"/>
      <c r="R12" s="1334"/>
      <c r="S12" s="1334"/>
      <c r="T12" s="1334"/>
    </row>
    <row r="13" spans="2:22" s="4" customFormat="1" ht="20.100000000000001" customHeight="1">
      <c r="B13" s="370">
        <v>7</v>
      </c>
      <c r="C13" s="1138" t="s">
        <v>810</v>
      </c>
      <c r="D13" s="1334"/>
      <c r="E13" s="1334"/>
      <c r="F13" s="1334"/>
      <c r="G13" s="1334"/>
      <c r="H13" s="1334"/>
      <c r="I13" s="1928"/>
      <c r="J13" s="1334"/>
      <c r="K13" s="1334"/>
      <c r="L13" s="1929"/>
      <c r="M13" s="1928"/>
      <c r="N13" s="1334"/>
      <c r="O13" s="1334"/>
      <c r="P13" s="1934"/>
      <c r="Q13" s="1334"/>
      <c r="R13" s="1334"/>
      <c r="S13" s="1334"/>
      <c r="T13" s="1334"/>
    </row>
    <row r="14" spans="2:22" s="4" customFormat="1" ht="20.100000000000001" customHeight="1">
      <c r="B14" s="370">
        <v>8</v>
      </c>
      <c r="C14" s="1141" t="s">
        <v>812</v>
      </c>
      <c r="D14" s="1334"/>
      <c r="E14" s="1334"/>
      <c r="F14" s="1334"/>
      <c r="G14" s="1334"/>
      <c r="H14" s="1334"/>
      <c r="I14" s="1928"/>
      <c r="J14" s="1334"/>
      <c r="K14" s="1334"/>
      <c r="L14" s="1929"/>
      <c r="M14" s="1928"/>
      <c r="N14" s="1334"/>
      <c r="O14" s="1334"/>
      <c r="P14" s="1934"/>
      <c r="Q14" s="1334"/>
      <c r="R14" s="1334"/>
      <c r="S14" s="1334"/>
      <c r="T14" s="1334"/>
    </row>
    <row r="15" spans="2:22" s="4" customFormat="1" ht="20.100000000000001" customHeight="1">
      <c r="B15" s="370">
        <v>9</v>
      </c>
      <c r="C15" s="1141" t="s">
        <v>818</v>
      </c>
      <c r="D15" s="1334"/>
      <c r="E15" s="1334"/>
      <c r="F15" s="1334"/>
      <c r="G15" s="1334"/>
      <c r="H15" s="1334"/>
      <c r="I15" s="1928"/>
      <c r="J15" s="1334"/>
      <c r="K15" s="1334"/>
      <c r="L15" s="1929"/>
      <c r="M15" s="1928"/>
      <c r="N15" s="1334"/>
      <c r="O15" s="1334"/>
      <c r="P15" s="1934"/>
      <c r="Q15" s="1334"/>
      <c r="R15" s="1334"/>
      <c r="S15" s="1334"/>
      <c r="T15" s="1334"/>
    </row>
    <row r="16" spans="2:22" s="4" customFormat="1" ht="20.100000000000001" customHeight="1">
      <c r="B16" s="370">
        <v>10</v>
      </c>
      <c r="C16" s="1141" t="s">
        <v>808</v>
      </c>
      <c r="D16" s="1334"/>
      <c r="E16" s="1334"/>
      <c r="F16" s="1334"/>
      <c r="G16" s="1334"/>
      <c r="H16" s="1334"/>
      <c r="I16" s="1928"/>
      <c r="J16" s="1334"/>
      <c r="K16" s="1334"/>
      <c r="L16" s="1929"/>
      <c r="M16" s="1928"/>
      <c r="N16" s="1334"/>
      <c r="O16" s="1334"/>
      <c r="P16" s="1934"/>
      <c r="Q16" s="1334"/>
      <c r="R16" s="1334"/>
      <c r="S16" s="1334"/>
      <c r="T16" s="1334"/>
    </row>
    <row r="17" spans="2:20" s="4" customFormat="1" ht="20.100000000000001" customHeight="1">
      <c r="B17" s="370">
        <v>11</v>
      </c>
      <c r="C17" s="1141" t="s">
        <v>814</v>
      </c>
      <c r="D17" s="1334"/>
      <c r="E17" s="1334"/>
      <c r="F17" s="1334"/>
      <c r="G17" s="1334"/>
      <c r="H17" s="1334"/>
      <c r="I17" s="1928"/>
      <c r="J17" s="1334"/>
      <c r="K17" s="1334"/>
      <c r="L17" s="1929"/>
      <c r="M17" s="1928"/>
      <c r="N17" s="1334"/>
      <c r="O17" s="1334"/>
      <c r="P17" s="1934"/>
      <c r="Q17" s="1334"/>
      <c r="R17" s="1334"/>
      <c r="S17" s="1334"/>
      <c r="T17" s="1334"/>
    </row>
    <row r="18" spans="2:20" s="4" customFormat="1" ht="20.100000000000001" customHeight="1">
      <c r="B18" s="370">
        <v>12</v>
      </c>
      <c r="C18" s="1141" t="s">
        <v>811</v>
      </c>
      <c r="D18" s="1334"/>
      <c r="E18" s="1334"/>
      <c r="F18" s="1334"/>
      <c r="G18" s="1334"/>
      <c r="H18" s="1334"/>
      <c r="I18" s="1928"/>
      <c r="J18" s="1334"/>
      <c r="K18" s="1334"/>
      <c r="L18" s="1929"/>
      <c r="M18" s="1928"/>
      <c r="N18" s="1334"/>
      <c r="O18" s="1334"/>
      <c r="P18" s="1934"/>
      <c r="Q18" s="1334"/>
      <c r="R18" s="1334"/>
      <c r="S18" s="1334"/>
      <c r="T18" s="1334"/>
    </row>
    <row r="19" spans="2:20" s="4" customFormat="1" ht="20.100000000000001" customHeight="1" thickBot="1">
      <c r="B19" s="1196">
        <v>13</v>
      </c>
      <c r="C19" s="1198" t="s">
        <v>812</v>
      </c>
      <c r="D19" s="1335"/>
      <c r="E19" s="1335"/>
      <c r="F19" s="1335"/>
      <c r="G19" s="1335"/>
      <c r="H19" s="1335"/>
      <c r="I19" s="1930"/>
      <c r="J19" s="1335"/>
      <c r="K19" s="1335"/>
      <c r="L19" s="1931"/>
      <c r="M19" s="1930"/>
      <c r="N19" s="1335"/>
      <c r="O19" s="1335"/>
      <c r="P19" s="1935"/>
      <c r="Q19" s="1335"/>
      <c r="R19" s="1335"/>
      <c r="S19" s="1335"/>
      <c r="T19" s="1335"/>
    </row>
    <row r="20" spans="2:20" s="24" customFormat="1" ht="15"/>
    <row r="21" spans="2:20" s="24" customFormat="1" ht="15"/>
  </sheetData>
  <mergeCells count="4">
    <mergeCell ref="D5:H5"/>
    <mergeCell ref="I5:L5"/>
    <mergeCell ref="M5:P5"/>
    <mergeCell ref="Q5:T5"/>
  </mergeCells>
  <hyperlinks>
    <hyperlink ref="V1" location="Índice!A1" display="Voltar ao Índice" xr:uid="{B21E61A9-C999-485C-8D7D-3B0F963CEC2E}"/>
  </hyperlinks>
  <pageMargins left="0.70866141732283472" right="0.70866141732283472" top="0.74803149606299213" bottom="0.74803149606299213" header="0.31496062992125984" footer="0.31496062992125984"/>
  <pageSetup paperSize="9" scale="53" orientation="landscape" cellComments="asDisplayed" r:id="rId1"/>
  <headerFooter>
    <oddHeader>&amp;CPT
Anexo XXVII</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11E00-718C-4718-B52E-C71EF04AC371}">
  <sheetPr>
    <tabColor theme="6" tint="0.79998168889431442"/>
    <pageSetUpPr fitToPage="1"/>
  </sheetPr>
  <dimension ref="B1:I20"/>
  <sheetViews>
    <sheetView showGridLines="0" zoomScale="90" zoomScaleNormal="90" zoomScalePageLayoutView="70" workbookViewId="0">
      <selection activeCell="N4" sqref="N4"/>
    </sheetView>
  </sheetViews>
  <sheetFormatPr defaultColWidth="9.140625" defaultRowHeight="18"/>
  <cols>
    <col min="1" max="1" width="4.7109375" style="3" customWidth="1"/>
    <col min="2" max="2" width="5.7109375" style="3" customWidth="1"/>
    <col min="3" max="3" width="45.5703125" style="3" customWidth="1"/>
    <col min="4" max="4" width="32.140625" style="3" customWidth="1"/>
    <col min="5" max="5" width="35.42578125" style="3" customWidth="1"/>
    <col min="6" max="6" width="49.28515625" style="3" customWidth="1"/>
    <col min="7" max="7" width="4.7109375" style="3" customWidth="1"/>
    <col min="8" max="8" width="7.28515625" style="3" customWidth="1"/>
    <col min="9" max="9" width="14.7109375" style="3" customWidth="1"/>
    <col min="10" max="16384" width="9.140625" style="3"/>
  </cols>
  <sheetData>
    <row r="1" spans="2:9" ht="21.75">
      <c r="B1" s="186"/>
      <c r="C1" s="2" t="s">
        <v>772</v>
      </c>
      <c r="D1" s="343"/>
      <c r="E1" s="343"/>
      <c r="F1" s="343"/>
      <c r="H1" s="343"/>
    </row>
    <row r="2" spans="2:9">
      <c r="C2" s="6" t="s">
        <v>1923</v>
      </c>
      <c r="D2" s="344"/>
      <c r="E2" s="344"/>
      <c r="F2" s="344"/>
      <c r="H2" s="344"/>
    </row>
    <row r="3" spans="2:9">
      <c r="I3" s="5" t="str">
        <f>'39'!$V$1</f>
        <v>Voltar ao Índice</v>
      </c>
    </row>
    <row r="4" spans="2:9" s="1" customFormat="1" ht="20.100000000000001" customHeight="1" thickBot="1">
      <c r="B4" s="2074" t="s">
        <v>21</v>
      </c>
      <c r="C4" s="2075"/>
      <c r="D4" s="345" t="s">
        <v>4</v>
      </c>
      <c r="E4" s="345" t="s">
        <v>5</v>
      </c>
      <c r="F4" s="345" t="s">
        <v>6</v>
      </c>
      <c r="H4" s="345"/>
    </row>
    <row r="5" spans="2:9" s="1" customFormat="1" ht="20.100000000000001" customHeight="1">
      <c r="B5" s="270"/>
      <c r="C5" s="270"/>
      <c r="D5" s="2093" t="s">
        <v>819</v>
      </c>
      <c r="E5" s="2093"/>
      <c r="F5" s="2093"/>
      <c r="H5" s="345"/>
    </row>
    <row r="6" spans="2:9" s="1" customFormat="1" ht="20.100000000000001" customHeight="1">
      <c r="B6" s="270"/>
      <c r="C6" s="270"/>
      <c r="D6" s="2094" t="s">
        <v>820</v>
      </c>
      <c r="E6" s="2094"/>
      <c r="F6" s="2052" t="s">
        <v>821</v>
      </c>
      <c r="H6" s="639"/>
    </row>
    <row r="7" spans="2:9" s="1" customFormat="1" ht="19.5" customHeight="1">
      <c r="B7" s="270"/>
      <c r="C7" s="270"/>
      <c r="D7" s="794"/>
      <c r="E7" s="794" t="s">
        <v>822</v>
      </c>
      <c r="F7" s="2065"/>
      <c r="H7" s="639"/>
    </row>
    <row r="8" spans="2:9" s="1" customFormat="1" ht="20.100000000000001" customHeight="1">
      <c r="B8" s="790">
        <v>1</v>
      </c>
      <c r="C8" s="791" t="s">
        <v>782</v>
      </c>
      <c r="D8" s="571"/>
      <c r="E8" s="571"/>
      <c r="F8" s="792"/>
      <c r="H8" s="270"/>
    </row>
    <row r="9" spans="2:9" s="1" customFormat="1" ht="20.100000000000001" customHeight="1">
      <c r="B9" s="258">
        <v>2</v>
      </c>
      <c r="C9" s="793" t="s">
        <v>783</v>
      </c>
      <c r="D9" s="570"/>
      <c r="E9" s="570"/>
      <c r="F9" s="570"/>
      <c r="H9" s="345"/>
    </row>
    <row r="10" spans="2:9" s="1" customFormat="1" ht="20.100000000000001" customHeight="1">
      <c r="B10" s="258">
        <v>3</v>
      </c>
      <c r="C10" s="568" t="s">
        <v>784</v>
      </c>
      <c r="D10" s="568"/>
      <c r="E10" s="568"/>
      <c r="F10" s="568"/>
    </row>
    <row r="11" spans="2:9" s="1" customFormat="1" ht="20.100000000000001" customHeight="1">
      <c r="B11" s="258">
        <v>4</v>
      </c>
      <c r="C11" s="568" t="s">
        <v>785</v>
      </c>
      <c r="D11" s="568"/>
      <c r="E11" s="568"/>
      <c r="F11" s="568"/>
    </row>
    <row r="12" spans="2:9" s="1" customFormat="1" ht="20.100000000000001" customHeight="1">
      <c r="B12" s="258">
        <v>5</v>
      </c>
      <c r="C12" s="568" t="s">
        <v>786</v>
      </c>
      <c r="D12" s="568"/>
      <c r="E12" s="568"/>
      <c r="F12" s="568"/>
    </row>
    <row r="13" spans="2:9" s="1" customFormat="1" ht="20.100000000000001" customHeight="1">
      <c r="B13" s="258">
        <v>6</v>
      </c>
      <c r="C13" s="568" t="s">
        <v>787</v>
      </c>
      <c r="D13" s="568"/>
      <c r="E13" s="568"/>
      <c r="F13" s="568"/>
    </row>
    <row r="14" spans="2:9" s="1" customFormat="1" ht="20.100000000000001" customHeight="1">
      <c r="B14" s="258">
        <v>7</v>
      </c>
      <c r="C14" s="793" t="s">
        <v>788</v>
      </c>
      <c r="D14" s="570"/>
      <c r="E14" s="570"/>
      <c r="F14" s="570"/>
      <c r="H14" s="345"/>
    </row>
    <row r="15" spans="2:9" s="1" customFormat="1" ht="20.100000000000001" customHeight="1">
      <c r="B15" s="258">
        <v>8</v>
      </c>
      <c r="C15" s="568" t="s">
        <v>789</v>
      </c>
      <c r="D15" s="568"/>
      <c r="E15" s="568"/>
      <c r="F15" s="568"/>
    </row>
    <row r="16" spans="2:9" s="1" customFormat="1" ht="20.100000000000001" customHeight="1">
      <c r="B16" s="258">
        <v>9</v>
      </c>
      <c r="C16" s="568" t="s">
        <v>790</v>
      </c>
      <c r="D16" s="568"/>
      <c r="E16" s="568"/>
      <c r="F16" s="568"/>
    </row>
    <row r="17" spans="2:6" s="1" customFormat="1" ht="20.100000000000001" customHeight="1">
      <c r="B17" s="258">
        <v>10</v>
      </c>
      <c r="C17" s="568" t="s">
        <v>791</v>
      </c>
      <c r="D17" s="568"/>
      <c r="E17" s="568"/>
      <c r="F17" s="568"/>
    </row>
    <row r="18" spans="2:6" s="1" customFormat="1" ht="20.100000000000001" customHeight="1">
      <c r="B18" s="258">
        <v>11</v>
      </c>
      <c r="C18" s="568" t="s">
        <v>792</v>
      </c>
      <c r="D18" s="568"/>
      <c r="E18" s="568"/>
      <c r="F18" s="568"/>
    </row>
    <row r="19" spans="2:6" s="1" customFormat="1" ht="20.100000000000001" customHeight="1" thickBot="1">
      <c r="B19" s="350">
        <v>12</v>
      </c>
      <c r="C19" s="771" t="s">
        <v>787</v>
      </c>
      <c r="D19" s="771"/>
      <c r="E19" s="771"/>
      <c r="F19" s="771"/>
    </row>
    <row r="20" spans="2:6" s="24" customFormat="1" ht="15"/>
  </sheetData>
  <mergeCells count="4">
    <mergeCell ref="B4:C4"/>
    <mergeCell ref="D5:F5"/>
    <mergeCell ref="D6:E6"/>
    <mergeCell ref="F6:F7"/>
  </mergeCells>
  <hyperlinks>
    <hyperlink ref="I3" location="Índice!A1" display="Voltar ao Índice" xr:uid="{26619DF6-128F-47AE-993A-137CEB8F282B}"/>
  </hyperlinks>
  <pageMargins left="0.70866141732283472" right="0.70866141732283472" top="0.74803149606299213" bottom="0.74803149606299213" header="0.31496062992125984" footer="0.31496062992125984"/>
  <pageSetup paperSize="9" scale="69" orientation="landscape" r:id="rId1"/>
  <headerFooter>
    <oddHeader>&amp;CPT
Anexo XXVII</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0401C-5418-4D12-998E-DE5F7334E6A0}">
  <sheetPr>
    <tabColor theme="6" tint="0.79998168889431442"/>
    <pageSetUpPr fitToPage="1"/>
  </sheetPr>
  <dimension ref="A1:M17"/>
  <sheetViews>
    <sheetView showGridLines="0" zoomScale="90" zoomScaleNormal="90" zoomScaleSheetLayoutView="90" zoomScalePageLayoutView="80" workbookViewId="0">
      <selection activeCell="N4" sqref="N4"/>
    </sheetView>
  </sheetViews>
  <sheetFormatPr defaultColWidth="8.7109375" defaultRowHeight="18"/>
  <cols>
    <col min="1" max="1" width="4.7109375" style="3" customWidth="1"/>
    <col min="2" max="2" width="7.42578125" style="3" customWidth="1"/>
    <col min="3" max="3" width="39.28515625" style="3" customWidth="1"/>
    <col min="4" max="11" width="15.7109375" style="3" customWidth="1"/>
    <col min="12" max="12" width="4.7109375" style="3" customWidth="1"/>
    <col min="13" max="13" width="15" style="3" customWidth="1"/>
    <col min="14" max="16384" width="8.7109375" style="3"/>
  </cols>
  <sheetData>
    <row r="1" spans="1:13" ht="21.75">
      <c r="B1" s="2" t="s">
        <v>1767</v>
      </c>
      <c r="M1" s="90"/>
    </row>
    <row r="2" spans="1:13" ht="18.75">
      <c r="B2" s="6" t="s">
        <v>1923</v>
      </c>
      <c r="C2" s="309"/>
      <c r="D2" s="309"/>
      <c r="E2" s="309"/>
      <c r="F2" s="309"/>
      <c r="G2" s="309"/>
      <c r="H2" s="309"/>
      <c r="I2" s="309"/>
      <c r="J2" s="309"/>
      <c r="K2" s="309"/>
      <c r="M2" s="5" t="s">
        <v>889</v>
      </c>
    </row>
    <row r="3" spans="1:13" s="1" customFormat="1" ht="20.100000000000001" customHeight="1" thickBot="1">
      <c r="A3" s="4"/>
      <c r="B3" s="2095"/>
      <c r="C3" s="2095"/>
      <c r="D3" s="639" t="s">
        <v>4</v>
      </c>
      <c r="E3" s="639" t="s">
        <v>5</v>
      </c>
      <c r="F3" s="639" t="s">
        <v>6</v>
      </c>
      <c r="G3" s="639" t="s">
        <v>41</v>
      </c>
      <c r="H3" s="639" t="s">
        <v>42</v>
      </c>
      <c r="I3" s="639" t="s">
        <v>96</v>
      </c>
      <c r="J3" s="639" t="s">
        <v>97</v>
      </c>
      <c r="K3" s="639" t="s">
        <v>98</v>
      </c>
      <c r="L3" s="4"/>
    </row>
    <row r="4" spans="1:13" s="4" customFormat="1" ht="54" customHeight="1">
      <c r="B4" s="480"/>
      <c r="C4" s="480"/>
      <c r="D4" s="2096" t="s">
        <v>498</v>
      </c>
      <c r="E4" s="2096"/>
      <c r="F4" s="2096"/>
      <c r="G4" s="2096"/>
      <c r="H4" s="2096" t="s">
        <v>448</v>
      </c>
      <c r="I4" s="2096"/>
      <c r="J4" s="2096" t="s">
        <v>499</v>
      </c>
      <c r="K4" s="2096"/>
    </row>
    <row r="5" spans="1:13" s="4" customFormat="1" ht="59.25" customHeight="1">
      <c r="B5" s="480"/>
      <c r="C5" s="480"/>
      <c r="D5" s="2097" t="s">
        <v>500</v>
      </c>
      <c r="E5" s="2097" t="s">
        <v>501</v>
      </c>
      <c r="F5" s="2097"/>
      <c r="G5" s="2097"/>
      <c r="H5" s="2099" t="s">
        <v>502</v>
      </c>
      <c r="I5" s="2099" t="s">
        <v>503</v>
      </c>
      <c r="J5" s="808"/>
      <c r="K5" s="2099" t="s">
        <v>504</v>
      </c>
      <c r="L5" s="1319"/>
    </row>
    <row r="6" spans="1:13" s="4" customFormat="1" ht="61.5" customHeight="1">
      <c r="B6" s="480"/>
      <c r="C6" s="480"/>
      <c r="D6" s="2098"/>
      <c r="E6" s="1201"/>
      <c r="F6" s="1023" t="s">
        <v>505</v>
      </c>
      <c r="G6" s="1023" t="s">
        <v>506</v>
      </c>
      <c r="H6" s="2014"/>
      <c r="I6" s="2014"/>
      <c r="J6" s="1201"/>
      <c r="K6" s="2014"/>
      <c r="L6" s="1347"/>
    </row>
    <row r="7" spans="1:13" s="4" customFormat="1" ht="28.5" customHeight="1">
      <c r="B7" s="1348" t="s">
        <v>460</v>
      </c>
      <c r="C7" s="1270" t="s">
        <v>461</v>
      </c>
      <c r="D7" s="1349">
        <v>0</v>
      </c>
      <c r="E7" s="1349">
        <v>0</v>
      </c>
      <c r="F7" s="1349">
        <v>0</v>
      </c>
      <c r="G7" s="1350">
        <v>0</v>
      </c>
      <c r="H7" s="1350">
        <v>0</v>
      </c>
      <c r="I7" s="1350">
        <v>0</v>
      </c>
      <c r="J7" s="1350">
        <v>0</v>
      </c>
      <c r="K7" s="1350">
        <v>0</v>
      </c>
    </row>
    <row r="8" spans="1:13" s="4" customFormat="1" ht="20.100000000000001" customHeight="1">
      <c r="B8" s="1351" t="s">
        <v>246</v>
      </c>
      <c r="C8" s="1218" t="s">
        <v>462</v>
      </c>
      <c r="D8" s="1234">
        <v>767.93592824000007</v>
      </c>
      <c r="E8" s="1234">
        <v>750.6112638300001</v>
      </c>
      <c r="F8" s="1234">
        <v>750.6112638300001</v>
      </c>
      <c r="G8" s="1352">
        <v>741.78016980999996</v>
      </c>
      <c r="H8" s="1352">
        <v>-20.176623619999997</v>
      </c>
      <c r="I8" s="1352">
        <v>-439.43165199999999</v>
      </c>
      <c r="J8" s="1352">
        <v>875.82672099999991</v>
      </c>
      <c r="K8" s="1352">
        <v>194.69930346999999</v>
      </c>
    </row>
    <row r="9" spans="1:13" s="4" customFormat="1" ht="20.100000000000001" customHeight="1">
      <c r="B9" s="1353" t="s">
        <v>248</v>
      </c>
      <c r="C9" s="1354" t="s">
        <v>463</v>
      </c>
      <c r="D9" s="1234">
        <v>0</v>
      </c>
      <c r="E9" s="1234">
        <v>0</v>
      </c>
      <c r="F9" s="1234">
        <v>0</v>
      </c>
      <c r="G9" s="1352">
        <v>0</v>
      </c>
      <c r="H9" s="1352">
        <v>0</v>
      </c>
      <c r="I9" s="1352">
        <v>0</v>
      </c>
      <c r="J9" s="1352">
        <v>0</v>
      </c>
      <c r="K9" s="1352">
        <v>0</v>
      </c>
    </row>
    <row r="10" spans="1:13" s="4" customFormat="1" ht="20.100000000000001" customHeight="1">
      <c r="B10" s="1353" t="s">
        <v>464</v>
      </c>
      <c r="C10" s="1354" t="s">
        <v>465</v>
      </c>
      <c r="D10" s="1234">
        <v>69.864571280000007</v>
      </c>
      <c r="E10" s="1234">
        <v>0</v>
      </c>
      <c r="F10" s="1234">
        <v>0</v>
      </c>
      <c r="G10" s="1352">
        <v>0</v>
      </c>
      <c r="H10" s="1352">
        <v>-0.75342288000000002</v>
      </c>
      <c r="I10" s="1352">
        <v>0</v>
      </c>
      <c r="J10" s="1352">
        <v>59.927053100000002</v>
      </c>
      <c r="K10" s="1352">
        <v>0</v>
      </c>
    </row>
    <row r="11" spans="1:13" s="4" customFormat="1" ht="20.100000000000001" customHeight="1">
      <c r="B11" s="1353" t="s">
        <v>466</v>
      </c>
      <c r="C11" s="1354" t="s">
        <v>467</v>
      </c>
      <c r="D11" s="1234">
        <v>0</v>
      </c>
      <c r="E11" s="1234">
        <v>0</v>
      </c>
      <c r="F11" s="1234">
        <v>0</v>
      </c>
      <c r="G11" s="1352">
        <v>0</v>
      </c>
      <c r="H11" s="1352">
        <v>0</v>
      </c>
      <c r="I11" s="1352">
        <v>0</v>
      </c>
      <c r="J11" s="1352">
        <v>0</v>
      </c>
      <c r="K11" s="1352">
        <v>0</v>
      </c>
    </row>
    <row r="12" spans="1:13" s="4" customFormat="1" ht="20.100000000000001" customHeight="1">
      <c r="B12" s="1353" t="s">
        <v>468</v>
      </c>
      <c r="C12" s="1354" t="s">
        <v>469</v>
      </c>
      <c r="D12" s="1234">
        <v>9.1441511599999998</v>
      </c>
      <c r="E12" s="1234">
        <v>1.8671900000000001E-3</v>
      </c>
      <c r="F12" s="1234">
        <v>1.8671900000000001E-3</v>
      </c>
      <c r="G12" s="1352">
        <v>1.8671900000000001E-3</v>
      </c>
      <c r="H12" s="1352">
        <v>-0.2767889</v>
      </c>
      <c r="I12" s="1352">
        <v>-1.8671900000000001E-3</v>
      </c>
      <c r="J12" s="1352">
        <v>8.8673622600000002</v>
      </c>
      <c r="K12" s="1352">
        <v>0</v>
      </c>
    </row>
    <row r="13" spans="1:13" s="4" customFormat="1" ht="20.100000000000001" customHeight="1">
      <c r="B13" s="1353" t="s">
        <v>470</v>
      </c>
      <c r="C13" s="1354" t="s">
        <v>471</v>
      </c>
      <c r="D13" s="1234">
        <v>254.06198295999999</v>
      </c>
      <c r="E13" s="1234">
        <v>337.01855042000005</v>
      </c>
      <c r="F13" s="1234">
        <v>337.01855042000005</v>
      </c>
      <c r="G13" s="1352">
        <v>334.08715463999994</v>
      </c>
      <c r="H13" s="1352">
        <v>-10.23157101</v>
      </c>
      <c r="I13" s="1352">
        <v>-249.72979599999999</v>
      </c>
      <c r="J13" s="1352">
        <v>313.07420378</v>
      </c>
      <c r="K13" s="1352">
        <v>72.685224030000001</v>
      </c>
    </row>
    <row r="14" spans="1:13" s="4" customFormat="1" ht="20.100000000000001" customHeight="1">
      <c r="B14" s="1353" t="s">
        <v>472</v>
      </c>
      <c r="C14" s="1354" t="s">
        <v>474</v>
      </c>
      <c r="D14" s="1234">
        <v>434.86522284</v>
      </c>
      <c r="E14" s="1234">
        <v>413.59084622</v>
      </c>
      <c r="F14" s="1234">
        <v>413.59084622</v>
      </c>
      <c r="G14" s="1352">
        <v>407.69114797999998</v>
      </c>
      <c r="H14" s="1352">
        <v>-8.9148408299999993</v>
      </c>
      <c r="I14" s="1352">
        <v>-189.69998881000001</v>
      </c>
      <c r="J14" s="1352">
        <v>493.95810186</v>
      </c>
      <c r="K14" s="1352">
        <v>122.01407944</v>
      </c>
    </row>
    <row r="15" spans="1:13" s="4" customFormat="1" ht="20.100000000000001" customHeight="1">
      <c r="B15" s="1351" t="s">
        <v>473</v>
      </c>
      <c r="C15" s="1218" t="s">
        <v>476</v>
      </c>
      <c r="D15" s="1234">
        <v>19.634075160000002</v>
      </c>
      <c r="E15" s="1234">
        <v>4.4489204800000008</v>
      </c>
      <c r="F15" s="1234">
        <v>4.4489204800000008</v>
      </c>
      <c r="G15" s="1352">
        <v>4.4489204800000008</v>
      </c>
      <c r="H15" s="1352">
        <v>-0.30646125999999996</v>
      </c>
      <c r="I15" s="1352">
        <v>-3.2334753999999997</v>
      </c>
      <c r="J15" s="1352">
        <v>19.602669219999999</v>
      </c>
      <c r="K15" s="1352">
        <v>0.61235143999999986</v>
      </c>
    </row>
    <row r="16" spans="1:13" s="4" customFormat="1" ht="20.100000000000001" customHeight="1">
      <c r="B16" s="1355" t="s">
        <v>475</v>
      </c>
      <c r="C16" s="1225" t="s">
        <v>507</v>
      </c>
      <c r="D16" s="1356">
        <v>6.0746010000000003E-2</v>
      </c>
      <c r="E16" s="1356">
        <v>1.2620358899999999</v>
      </c>
      <c r="F16" s="1356">
        <v>1.2620358899999999</v>
      </c>
      <c r="G16" s="1357">
        <v>0.42206252</v>
      </c>
      <c r="H16" s="1357">
        <v>-3.87046E-3</v>
      </c>
      <c r="I16" s="1357">
        <v>-6.2700480000000003E-2</v>
      </c>
      <c r="J16" s="1357">
        <v>0</v>
      </c>
      <c r="K16" s="1357">
        <v>0</v>
      </c>
    </row>
    <row r="17" spans="2:11" s="711" customFormat="1" ht="20.100000000000001" customHeight="1" thickBot="1">
      <c r="B17" s="1358">
        <v>100</v>
      </c>
      <c r="C17" s="1228" t="s">
        <v>40</v>
      </c>
      <c r="D17" s="498">
        <v>787.63074941000002</v>
      </c>
      <c r="E17" s="498">
        <v>756.32222020000006</v>
      </c>
      <c r="F17" s="498">
        <v>756.32222020000006</v>
      </c>
      <c r="G17" s="498">
        <v>746.65115280999999</v>
      </c>
      <c r="H17" s="498">
        <v>-20.486955339999998</v>
      </c>
      <c r="I17" s="498">
        <v>-442.72782788000001</v>
      </c>
      <c r="J17" s="498">
        <v>895.42939021999996</v>
      </c>
      <c r="K17" s="498">
        <v>195.31165490999999</v>
      </c>
    </row>
  </sheetData>
  <mergeCells count="9">
    <mergeCell ref="B3:C3"/>
    <mergeCell ref="D4:G4"/>
    <mergeCell ref="H4:I4"/>
    <mergeCell ref="J4:K4"/>
    <mergeCell ref="D5:D6"/>
    <mergeCell ref="E5:G5"/>
    <mergeCell ref="H5:H6"/>
    <mergeCell ref="I5:I6"/>
    <mergeCell ref="K5:K6"/>
  </mergeCells>
  <hyperlinks>
    <hyperlink ref="M2" location="Índice!A1" display="Voltar ao Índice" xr:uid="{9F6A13BB-0F9E-43CC-B829-F4AC6EA288ED}"/>
  </hyperlinks>
  <pageMargins left="0.70866141732283472" right="0.70866141732283472" top="0.74803149606299213" bottom="0.74803149606299213" header="0.31496062992125984" footer="0.31496062992125984"/>
  <pageSetup paperSize="9" scale="52" fitToHeight="0" orientation="landscape" r:id="rId1"/>
  <headerFooter>
    <oddHeader>&amp;CPT
Anexo XV</oddHeader>
    <oddFooter>&amp;C&amp;P</oddFooter>
  </headerFooter>
  <ignoredErrors>
    <ignoredError sqref="B7:C17"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06653-AAD2-4BCF-8667-600A2C524E08}">
  <sheetPr>
    <tabColor theme="6" tint="0.79998168889431442"/>
  </sheetPr>
  <dimension ref="B1:F8"/>
  <sheetViews>
    <sheetView showGridLines="0" zoomScale="90" zoomScaleNormal="90" zoomScalePageLayoutView="70" workbookViewId="0">
      <selection activeCell="N4" sqref="N4"/>
    </sheetView>
  </sheetViews>
  <sheetFormatPr defaultColWidth="8.7109375" defaultRowHeight="18"/>
  <cols>
    <col min="1" max="1" width="4.7109375" style="3" customWidth="1"/>
    <col min="2" max="2" width="6.28515625" style="3" customWidth="1"/>
    <col min="3" max="3" width="70.140625" style="3" customWidth="1"/>
    <col min="4" max="4" width="40" style="3" customWidth="1"/>
    <col min="5" max="5" width="4.7109375" style="3" customWidth="1"/>
    <col min="6" max="6" width="15" style="3" customWidth="1"/>
    <col min="7" max="16384" width="8.7109375" style="3"/>
  </cols>
  <sheetData>
    <row r="1" spans="2:6" ht="21.75">
      <c r="B1" s="2" t="s">
        <v>2327</v>
      </c>
      <c r="F1" s="5" t="s">
        <v>889</v>
      </c>
    </row>
    <row r="2" spans="2:6" ht="15.6" customHeight="1">
      <c r="B2" s="6" t="s">
        <v>1923</v>
      </c>
      <c r="C2" s="309"/>
      <c r="D2" s="309"/>
    </row>
    <row r="3" spans="2:6" s="8" customFormat="1" ht="20.100000000000001" customHeight="1" thickBot="1">
      <c r="B3" s="2074" t="s">
        <v>1732</v>
      </c>
      <c r="C3" s="2075"/>
      <c r="D3" s="639" t="s">
        <v>4</v>
      </c>
    </row>
    <row r="4" spans="2:6" s="8" customFormat="1" ht="20.100000000000001" customHeight="1">
      <c r="B4" s="175"/>
      <c r="C4" s="175"/>
      <c r="D4" s="2073" t="s">
        <v>508</v>
      </c>
    </row>
    <row r="5" spans="2:6" s="8" customFormat="1" ht="20.100000000000001" customHeight="1">
      <c r="B5" s="175"/>
      <c r="C5" s="175"/>
      <c r="D5" s="1997"/>
    </row>
    <row r="6" spans="2:6" s="8" customFormat="1" ht="27.95" customHeight="1">
      <c r="B6" s="329" t="s">
        <v>246</v>
      </c>
      <c r="C6" s="330" t="s">
        <v>509</v>
      </c>
      <c r="D6" s="795"/>
    </row>
    <row r="7" spans="2:6" s="8" customFormat="1" ht="27.95" customHeight="1" thickBot="1">
      <c r="B7" s="342" t="s">
        <v>248</v>
      </c>
      <c r="C7" s="291" t="s">
        <v>510</v>
      </c>
      <c r="D7" s="796"/>
    </row>
    <row r="8" spans="2:6" s="24" customFormat="1" ht="63" customHeight="1">
      <c r="B8" s="2100"/>
      <c r="C8" s="2100"/>
      <c r="D8" s="2100"/>
    </row>
  </sheetData>
  <mergeCells count="3">
    <mergeCell ref="D4:D5"/>
    <mergeCell ref="B8:D8"/>
    <mergeCell ref="B3:C3"/>
  </mergeCells>
  <hyperlinks>
    <hyperlink ref="F1" location="Índice!A1" display="Voltar ao Índice" xr:uid="{32713FDD-CBCA-45A1-A917-FF6081FEA989}"/>
  </hyperlinks>
  <pageMargins left="0.70866141732283472" right="0.70866141732283472" top="0.74803149606299213" bottom="0.74803149606299213" header="0.31496062992125984" footer="0.31496062992125984"/>
  <pageSetup paperSize="9" orientation="landscape" r:id="rId1"/>
  <headerFooter>
    <oddHeader>&amp;CPT
Anexo XV</oddHeader>
    <oddFooter>&amp;C&amp;P</oddFooter>
  </headerFooter>
  <ignoredErrors>
    <ignoredError sqref="B6:C7"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996A1-6F91-41AA-B85E-52D34CD66132}">
  <sheetPr>
    <tabColor theme="6" tint="0.79998168889431442"/>
    <pageSetUpPr fitToPage="1"/>
  </sheetPr>
  <dimension ref="A1:Q34"/>
  <sheetViews>
    <sheetView showGridLines="0" topLeftCell="G6" zoomScale="90" zoomScaleNormal="90" zoomScalePageLayoutView="80" workbookViewId="0">
      <selection activeCell="N4" sqref="N4"/>
    </sheetView>
  </sheetViews>
  <sheetFormatPr defaultColWidth="8.7109375" defaultRowHeight="18"/>
  <cols>
    <col min="1" max="1" width="4.7109375" style="3" customWidth="1"/>
    <col min="2" max="2" width="8.7109375" style="3"/>
    <col min="3" max="3" width="42.140625" style="3" customWidth="1"/>
    <col min="4" max="15" width="15.7109375" style="3" customWidth="1"/>
    <col min="16" max="16" width="4.7109375" style="3" customWidth="1"/>
    <col min="17" max="17" width="15.7109375" style="3" customWidth="1"/>
    <col min="18" max="16384" width="8.7109375" style="3"/>
  </cols>
  <sheetData>
    <row r="1" spans="1:17" ht="21.75">
      <c r="B1" s="2" t="s">
        <v>2328</v>
      </c>
      <c r="Q1" s="90"/>
    </row>
    <row r="2" spans="1:17" ht="18.75">
      <c r="B2" s="254"/>
      <c r="C2" s="309"/>
      <c r="D2" s="309"/>
      <c r="E2" s="309"/>
      <c r="F2" s="309"/>
      <c r="G2" s="309"/>
      <c r="H2" s="309"/>
      <c r="I2" s="309"/>
      <c r="J2" s="309"/>
      <c r="K2" s="309"/>
      <c r="L2" s="309"/>
      <c r="M2" s="309"/>
      <c r="N2" s="309"/>
      <c r="O2" s="309"/>
      <c r="Q2" s="5" t="s">
        <v>889</v>
      </c>
    </row>
    <row r="3" spans="1:17" s="253" customFormat="1" ht="20.100000000000001" customHeight="1" thickBot="1">
      <c r="A3" s="1"/>
      <c r="B3" s="797"/>
      <c r="C3" s="797"/>
      <c r="D3" s="646" t="s">
        <v>4</v>
      </c>
      <c r="E3" s="646" t="s">
        <v>5</v>
      </c>
      <c r="F3" s="646" t="s">
        <v>6</v>
      </c>
      <c r="G3" s="646" t="s">
        <v>41</v>
      </c>
      <c r="H3" s="646" t="s">
        <v>42</v>
      </c>
      <c r="I3" s="646" t="s">
        <v>96</v>
      </c>
      <c r="J3" s="646" t="s">
        <v>97</v>
      </c>
      <c r="K3" s="646" t="s">
        <v>98</v>
      </c>
      <c r="L3" s="646" t="s">
        <v>226</v>
      </c>
      <c r="M3" s="646" t="s">
        <v>227</v>
      </c>
      <c r="N3" s="646" t="s">
        <v>228</v>
      </c>
      <c r="O3" s="646" t="s">
        <v>229</v>
      </c>
      <c r="P3" s="8"/>
    </row>
    <row r="4" spans="1:17" s="799" customFormat="1" ht="22.5" customHeight="1">
      <c r="A4" s="321"/>
      <c r="B4" s="798"/>
      <c r="C4" s="798"/>
      <c r="D4" s="2072" t="s">
        <v>447</v>
      </c>
      <c r="E4" s="2072"/>
      <c r="F4" s="2072"/>
      <c r="G4" s="2072"/>
      <c r="H4" s="2072"/>
      <c r="I4" s="2072"/>
      <c r="J4" s="2072"/>
      <c r="K4" s="2072"/>
      <c r="L4" s="2072"/>
      <c r="M4" s="2072"/>
      <c r="N4" s="2072"/>
      <c r="O4" s="2072"/>
      <c r="P4" s="7"/>
    </row>
    <row r="5" spans="1:17" s="807" customFormat="1" ht="24" customHeight="1">
      <c r="A5" s="270"/>
      <c r="B5" s="797"/>
      <c r="C5" s="797"/>
      <c r="D5" s="2028" t="s">
        <v>451</v>
      </c>
      <c r="E5" s="2028"/>
      <c r="F5" s="2102"/>
      <c r="G5" s="2079" t="s">
        <v>452</v>
      </c>
      <c r="H5" s="2079"/>
      <c r="I5" s="2079"/>
      <c r="J5" s="2079"/>
      <c r="K5" s="2079"/>
      <c r="L5" s="2079"/>
      <c r="M5" s="2079"/>
      <c r="N5" s="2079"/>
      <c r="O5" s="2079"/>
      <c r="P5" s="652"/>
    </row>
    <row r="6" spans="1:17" s="253" customFormat="1" ht="19.5" customHeight="1">
      <c r="A6" s="1"/>
      <c r="B6" s="2105"/>
      <c r="C6" s="2105"/>
      <c r="D6" s="2107"/>
      <c r="E6" s="2101" t="s">
        <v>1289</v>
      </c>
      <c r="F6" s="2106" t="s">
        <v>1290</v>
      </c>
      <c r="G6" s="2103"/>
      <c r="H6" s="2101" t="s">
        <v>511</v>
      </c>
      <c r="I6" s="2101" t="s">
        <v>1291</v>
      </c>
      <c r="J6" s="2101" t="s">
        <v>1292</v>
      </c>
      <c r="K6" s="2101" t="s">
        <v>1293</v>
      </c>
      <c r="L6" s="2101" t="s">
        <v>1294</v>
      </c>
      <c r="M6" s="2101" t="s">
        <v>1295</v>
      </c>
      <c r="N6" s="2101" t="s">
        <v>1296</v>
      </c>
      <c r="O6" s="2101" t="s">
        <v>505</v>
      </c>
      <c r="P6" s="8"/>
    </row>
    <row r="7" spans="1:17" s="253" customFormat="1" ht="24.75" customHeight="1">
      <c r="A7" s="1"/>
      <c r="B7" s="2105"/>
      <c r="C7" s="2105"/>
      <c r="D7" s="2107"/>
      <c r="E7" s="2101"/>
      <c r="F7" s="2106"/>
      <c r="G7" s="2103"/>
      <c r="H7" s="2101"/>
      <c r="I7" s="2101"/>
      <c r="J7" s="2101"/>
      <c r="K7" s="2101"/>
      <c r="L7" s="2101"/>
      <c r="M7" s="2101"/>
      <c r="N7" s="2101"/>
      <c r="O7" s="2101"/>
      <c r="P7" s="8"/>
    </row>
    <row r="8" spans="1:17" s="253" customFormat="1" ht="50.25" customHeight="1">
      <c r="A8" s="4"/>
      <c r="B8" s="797"/>
      <c r="C8" s="797"/>
      <c r="D8" s="2108"/>
      <c r="E8" s="2101"/>
      <c r="F8" s="2106"/>
      <c r="G8" s="2104"/>
      <c r="H8" s="2101"/>
      <c r="I8" s="2101"/>
      <c r="J8" s="2101"/>
      <c r="K8" s="2101"/>
      <c r="L8" s="2101"/>
      <c r="M8" s="2101"/>
      <c r="N8" s="2101"/>
      <c r="O8" s="2101"/>
      <c r="P8" s="24"/>
    </row>
    <row r="9" spans="1:17" s="253" customFormat="1" ht="30" customHeight="1">
      <c r="A9" s="4"/>
      <c r="B9" s="329" t="s">
        <v>460</v>
      </c>
      <c r="C9" s="330" t="s">
        <v>461</v>
      </c>
      <c r="D9" s="341">
        <v>5173.7737496400005</v>
      </c>
      <c r="E9" s="341">
        <v>5173.7737496400005</v>
      </c>
      <c r="F9" s="803">
        <v>0</v>
      </c>
      <c r="G9" s="341">
        <v>0</v>
      </c>
      <c r="H9" s="341">
        <v>0</v>
      </c>
      <c r="I9" s="341">
        <v>0</v>
      </c>
      <c r="J9" s="341">
        <v>0</v>
      </c>
      <c r="K9" s="341">
        <v>0</v>
      </c>
      <c r="L9" s="341">
        <v>0</v>
      </c>
      <c r="M9" s="341">
        <v>0</v>
      </c>
      <c r="N9" s="341">
        <v>0</v>
      </c>
      <c r="O9" s="341">
        <v>0</v>
      </c>
      <c r="P9" s="3"/>
    </row>
    <row r="10" spans="1:17" s="253" customFormat="1" ht="21.95" customHeight="1">
      <c r="A10" s="4"/>
      <c r="B10" s="311" t="s">
        <v>246</v>
      </c>
      <c r="C10" s="650" t="s">
        <v>462</v>
      </c>
      <c r="D10" s="296">
        <v>54371.240299630001</v>
      </c>
      <c r="E10" s="296">
        <v>54186.192855690002</v>
      </c>
      <c r="F10" s="804">
        <v>185.04744394000002</v>
      </c>
      <c r="G10" s="296">
        <v>1820.3644826900002</v>
      </c>
      <c r="H10" s="296">
        <v>1006.0452238199999</v>
      </c>
      <c r="I10" s="296">
        <v>184.39094889999998</v>
      </c>
      <c r="J10" s="296">
        <v>258.65123894999999</v>
      </c>
      <c r="K10" s="296">
        <v>173.27499857999999</v>
      </c>
      <c r="L10" s="296">
        <v>132.39189551999999</v>
      </c>
      <c r="M10" s="296">
        <v>32.8057272</v>
      </c>
      <c r="N10" s="296">
        <v>32.804449720000001</v>
      </c>
      <c r="O10" s="296">
        <v>1818.1263445800003</v>
      </c>
      <c r="P10" s="3"/>
    </row>
    <row r="11" spans="1:17" s="253" customFormat="1" ht="21.95" customHeight="1">
      <c r="A11" s="4"/>
      <c r="B11" s="311" t="s">
        <v>248</v>
      </c>
      <c r="C11" s="650" t="s">
        <v>463</v>
      </c>
      <c r="D11" s="296">
        <v>273.21171824000004</v>
      </c>
      <c r="E11" s="296">
        <v>273.21171824000004</v>
      </c>
      <c r="F11" s="804">
        <v>0</v>
      </c>
      <c r="G11" s="296">
        <v>0</v>
      </c>
      <c r="H11" s="296">
        <v>0</v>
      </c>
      <c r="I11" s="296">
        <v>0</v>
      </c>
      <c r="J11" s="296">
        <v>0</v>
      </c>
      <c r="K11" s="296">
        <v>0</v>
      </c>
      <c r="L11" s="296">
        <v>0</v>
      </c>
      <c r="M11" s="296">
        <v>0</v>
      </c>
      <c r="N11" s="296">
        <v>0</v>
      </c>
      <c r="O11" s="296">
        <v>0</v>
      </c>
      <c r="P11" s="3"/>
    </row>
    <row r="12" spans="1:17" s="253" customFormat="1" ht="21.95" customHeight="1">
      <c r="A12" s="4"/>
      <c r="B12" s="311" t="s">
        <v>464</v>
      </c>
      <c r="C12" s="650" t="s">
        <v>465</v>
      </c>
      <c r="D12" s="296">
        <v>949.17843960000005</v>
      </c>
      <c r="E12" s="296">
        <v>946.84050537999997</v>
      </c>
      <c r="F12" s="804">
        <v>2.3379342200000002</v>
      </c>
      <c r="G12" s="296">
        <v>0.44461619000000002</v>
      </c>
      <c r="H12" s="296">
        <v>0.44461619000000002</v>
      </c>
      <c r="I12" s="296">
        <v>0</v>
      </c>
      <c r="J12" s="296">
        <v>0</v>
      </c>
      <c r="K12" s="296">
        <v>0</v>
      </c>
      <c r="L12" s="296">
        <v>0</v>
      </c>
      <c r="M12" s="296">
        <v>0</v>
      </c>
      <c r="N12" s="296">
        <v>0</v>
      </c>
      <c r="O12" s="296">
        <v>0.44461619000000002</v>
      </c>
      <c r="P12" s="3"/>
    </row>
    <row r="13" spans="1:17" s="253" customFormat="1" ht="21.95" customHeight="1">
      <c r="A13" s="4"/>
      <c r="B13" s="311" t="s">
        <v>466</v>
      </c>
      <c r="C13" s="650" t="s">
        <v>467</v>
      </c>
      <c r="D13" s="296">
        <v>528.83038691999991</v>
      </c>
      <c r="E13" s="296">
        <v>528.83019602000002</v>
      </c>
      <c r="F13" s="804">
        <v>1.9090000000000001E-4</v>
      </c>
      <c r="G13" s="296">
        <v>0</v>
      </c>
      <c r="H13" s="296">
        <v>0</v>
      </c>
      <c r="I13" s="296">
        <v>0</v>
      </c>
      <c r="J13" s="296">
        <v>0</v>
      </c>
      <c r="K13" s="296">
        <v>0</v>
      </c>
      <c r="L13" s="296">
        <v>0</v>
      </c>
      <c r="M13" s="296">
        <v>0</v>
      </c>
      <c r="N13" s="296">
        <v>0</v>
      </c>
      <c r="O13" s="296">
        <v>0</v>
      </c>
      <c r="P13" s="3"/>
    </row>
    <row r="14" spans="1:17" s="253" customFormat="1" ht="21.95" customHeight="1">
      <c r="A14" s="4"/>
      <c r="B14" s="311" t="s">
        <v>468</v>
      </c>
      <c r="C14" s="650" t="s">
        <v>469</v>
      </c>
      <c r="D14" s="296">
        <v>1001.65100284</v>
      </c>
      <c r="E14" s="296">
        <v>1001.6343203500001</v>
      </c>
      <c r="F14" s="804">
        <v>1.6682490000000001E-2</v>
      </c>
      <c r="G14" s="296">
        <v>12.07803623</v>
      </c>
      <c r="H14" s="296">
        <v>12.062755580000001</v>
      </c>
      <c r="I14" s="296">
        <v>3.52302E-3</v>
      </c>
      <c r="J14" s="296">
        <v>5.7319199999999997E-3</v>
      </c>
      <c r="K14" s="296">
        <v>5.2572000000000003E-4</v>
      </c>
      <c r="L14" s="296">
        <v>5.4999899999999997E-3</v>
      </c>
      <c r="M14" s="296">
        <v>0</v>
      </c>
      <c r="N14" s="296">
        <v>0</v>
      </c>
      <c r="O14" s="296">
        <v>12.07803623</v>
      </c>
      <c r="P14" s="3"/>
    </row>
    <row r="15" spans="1:17" s="253" customFormat="1" ht="21.95" customHeight="1">
      <c r="A15" s="4"/>
      <c r="B15" s="311" t="s">
        <v>470</v>
      </c>
      <c r="C15" s="650" t="s">
        <v>471</v>
      </c>
      <c r="D15" s="296">
        <v>16018.008232640001</v>
      </c>
      <c r="E15" s="296">
        <v>15987.016804160001</v>
      </c>
      <c r="F15" s="804">
        <v>30.99142848</v>
      </c>
      <c r="G15" s="296">
        <v>787.02482884000005</v>
      </c>
      <c r="H15" s="296">
        <v>473.62346788999997</v>
      </c>
      <c r="I15" s="296">
        <v>84.051514999999995</v>
      </c>
      <c r="J15" s="296">
        <v>113.13058989</v>
      </c>
      <c r="K15" s="296">
        <v>64.553269169999993</v>
      </c>
      <c r="L15" s="296">
        <v>35.836887520000005</v>
      </c>
      <c r="M15" s="296">
        <v>9.4005541099999999</v>
      </c>
      <c r="N15" s="296">
        <v>6.4285452599999999</v>
      </c>
      <c r="O15" s="296">
        <v>784.78669073000003</v>
      </c>
      <c r="P15" s="3"/>
    </row>
    <row r="16" spans="1:17" s="253" customFormat="1" ht="21.95" customHeight="1">
      <c r="A16" s="4"/>
      <c r="B16" s="311" t="s">
        <v>472</v>
      </c>
      <c r="C16" s="650" t="s">
        <v>1297</v>
      </c>
      <c r="D16" s="296">
        <v>12266.833658550002</v>
      </c>
      <c r="E16" s="296">
        <v>12235.880953140002</v>
      </c>
      <c r="F16" s="804">
        <v>30.95270541</v>
      </c>
      <c r="G16" s="296">
        <v>649.16155879999997</v>
      </c>
      <c r="H16" s="296">
        <v>371.41524198000002</v>
      </c>
      <c r="I16" s="296">
        <v>74.916809379999989</v>
      </c>
      <c r="J16" s="296">
        <v>97.515029170000005</v>
      </c>
      <c r="K16" s="296">
        <v>61.917045130000005</v>
      </c>
      <c r="L16" s="296">
        <v>34.061020360000001</v>
      </c>
      <c r="M16" s="296">
        <v>3.82646877</v>
      </c>
      <c r="N16" s="296">
        <v>5.5099440099999999</v>
      </c>
      <c r="O16" s="296">
        <v>649.15521627999999</v>
      </c>
      <c r="P16" s="3"/>
    </row>
    <row r="17" spans="1:16" s="253" customFormat="1" ht="21.95" customHeight="1">
      <c r="A17" s="4"/>
      <c r="B17" s="311" t="s">
        <v>473</v>
      </c>
      <c r="C17" s="650" t="s">
        <v>474</v>
      </c>
      <c r="D17" s="296">
        <v>35600.36051939</v>
      </c>
      <c r="E17" s="296">
        <v>35448.659311540003</v>
      </c>
      <c r="F17" s="804">
        <v>151.70120785000003</v>
      </c>
      <c r="G17" s="296">
        <v>1020.8170014300001</v>
      </c>
      <c r="H17" s="296">
        <v>519.91438416000005</v>
      </c>
      <c r="I17" s="296">
        <v>100.33591088</v>
      </c>
      <c r="J17" s="296">
        <v>145.51491713999997</v>
      </c>
      <c r="K17" s="296">
        <v>108.72120369</v>
      </c>
      <c r="L17" s="296">
        <v>96.549508009999997</v>
      </c>
      <c r="M17" s="296">
        <v>23.405173090000002</v>
      </c>
      <c r="N17" s="296">
        <v>26.375904460000001</v>
      </c>
      <c r="O17" s="296">
        <v>1020.8170014300001</v>
      </c>
      <c r="P17" s="3"/>
    </row>
    <row r="18" spans="1:16" s="253" customFormat="1" ht="21.95" customHeight="1">
      <c r="A18" s="4"/>
      <c r="B18" s="311" t="s">
        <v>475</v>
      </c>
      <c r="C18" s="650" t="s">
        <v>476</v>
      </c>
      <c r="D18" s="296">
        <v>34679.251250340007</v>
      </c>
      <c r="E18" s="296">
        <v>34679.251250340007</v>
      </c>
      <c r="F18" s="804">
        <v>0</v>
      </c>
      <c r="G18" s="296">
        <v>5.6170875200000001</v>
      </c>
      <c r="H18" s="296">
        <v>1.1681670399999999</v>
      </c>
      <c r="I18" s="296">
        <v>0</v>
      </c>
      <c r="J18" s="296">
        <v>4.4489204800000008</v>
      </c>
      <c r="K18" s="296">
        <v>0</v>
      </c>
      <c r="L18" s="296">
        <v>0</v>
      </c>
      <c r="M18" s="296">
        <v>0</v>
      </c>
      <c r="N18" s="296">
        <v>0</v>
      </c>
      <c r="O18" s="296">
        <v>5.6170875200000001</v>
      </c>
      <c r="P18" s="3"/>
    </row>
    <row r="19" spans="1:16" s="253" customFormat="1" ht="21.95" customHeight="1">
      <c r="A19" s="4"/>
      <c r="B19" s="311" t="s">
        <v>477</v>
      </c>
      <c r="C19" s="650" t="s">
        <v>463</v>
      </c>
      <c r="D19" s="296">
        <v>2032.4605291800001</v>
      </c>
      <c r="E19" s="296">
        <v>2032.4605291800001</v>
      </c>
      <c r="F19" s="804">
        <v>0</v>
      </c>
      <c r="G19" s="296">
        <v>0</v>
      </c>
      <c r="H19" s="296">
        <v>0</v>
      </c>
      <c r="I19" s="296">
        <v>0</v>
      </c>
      <c r="J19" s="296">
        <v>0</v>
      </c>
      <c r="K19" s="296">
        <v>0</v>
      </c>
      <c r="L19" s="296">
        <v>0</v>
      </c>
      <c r="M19" s="296">
        <v>0</v>
      </c>
      <c r="N19" s="296">
        <v>0</v>
      </c>
      <c r="O19" s="296">
        <v>0</v>
      </c>
      <c r="P19" s="3"/>
    </row>
    <row r="20" spans="1:16" s="253" customFormat="1" ht="21.95" customHeight="1">
      <c r="A20" s="4"/>
      <c r="B20" s="311" t="s">
        <v>478</v>
      </c>
      <c r="C20" s="650" t="s">
        <v>465</v>
      </c>
      <c r="D20" s="296">
        <v>27248.405753350002</v>
      </c>
      <c r="E20" s="296">
        <v>27248.405753350002</v>
      </c>
      <c r="F20" s="804">
        <v>0</v>
      </c>
      <c r="G20" s="296">
        <v>0</v>
      </c>
      <c r="H20" s="296">
        <v>0</v>
      </c>
      <c r="I20" s="296">
        <v>0</v>
      </c>
      <c r="J20" s="296">
        <v>0</v>
      </c>
      <c r="K20" s="296">
        <v>0</v>
      </c>
      <c r="L20" s="296">
        <v>0</v>
      </c>
      <c r="M20" s="296">
        <v>0</v>
      </c>
      <c r="N20" s="296">
        <v>0</v>
      </c>
      <c r="O20" s="296">
        <v>0</v>
      </c>
      <c r="P20" s="3"/>
    </row>
    <row r="21" spans="1:16" s="253" customFormat="1" ht="21.95" customHeight="1">
      <c r="A21" s="4"/>
      <c r="B21" s="311" t="s">
        <v>479</v>
      </c>
      <c r="C21" s="650" t="s">
        <v>467</v>
      </c>
      <c r="D21" s="296">
        <v>1556.7386478499998</v>
      </c>
      <c r="E21" s="296">
        <v>1556.7386478499998</v>
      </c>
      <c r="F21" s="804">
        <v>0</v>
      </c>
      <c r="G21" s="296">
        <v>0</v>
      </c>
      <c r="H21" s="296">
        <v>0</v>
      </c>
      <c r="I21" s="296">
        <v>0</v>
      </c>
      <c r="J21" s="296">
        <v>0</v>
      </c>
      <c r="K21" s="296">
        <v>0</v>
      </c>
      <c r="L21" s="296">
        <v>0</v>
      </c>
      <c r="M21" s="296">
        <v>0</v>
      </c>
      <c r="N21" s="296">
        <v>0</v>
      </c>
      <c r="O21" s="296">
        <v>0</v>
      </c>
      <c r="P21" s="3"/>
    </row>
    <row r="22" spans="1:16" s="253" customFormat="1" ht="21.95" customHeight="1">
      <c r="A22" s="4"/>
      <c r="B22" s="311" t="s">
        <v>480</v>
      </c>
      <c r="C22" s="650" t="s">
        <v>469</v>
      </c>
      <c r="D22" s="296">
        <v>686.46405186000004</v>
      </c>
      <c r="E22" s="296">
        <v>686.46405186000004</v>
      </c>
      <c r="F22" s="804">
        <v>0</v>
      </c>
      <c r="G22" s="296">
        <v>0</v>
      </c>
      <c r="H22" s="296">
        <v>0</v>
      </c>
      <c r="I22" s="296">
        <v>0</v>
      </c>
      <c r="J22" s="296">
        <v>0</v>
      </c>
      <c r="K22" s="296">
        <v>0</v>
      </c>
      <c r="L22" s="296">
        <v>0</v>
      </c>
      <c r="M22" s="296">
        <v>0</v>
      </c>
      <c r="N22" s="296">
        <v>0</v>
      </c>
      <c r="O22" s="296">
        <v>0</v>
      </c>
      <c r="P22" s="3"/>
    </row>
    <row r="23" spans="1:16" s="253" customFormat="1" ht="21.95" customHeight="1">
      <c r="A23" s="4"/>
      <c r="B23" s="311" t="s">
        <v>481</v>
      </c>
      <c r="C23" s="650" t="s">
        <v>471</v>
      </c>
      <c r="D23" s="296">
        <v>3155.1822680999999</v>
      </c>
      <c r="E23" s="296">
        <v>3155.1822680999999</v>
      </c>
      <c r="F23" s="804">
        <v>0</v>
      </c>
      <c r="G23" s="296">
        <v>5.6170875200000001</v>
      </c>
      <c r="H23" s="296">
        <v>1.1681670399999999</v>
      </c>
      <c r="I23" s="296">
        <v>0</v>
      </c>
      <c r="J23" s="296">
        <v>4.4489204800000008</v>
      </c>
      <c r="K23" s="296">
        <v>0</v>
      </c>
      <c r="L23" s="296">
        <v>0</v>
      </c>
      <c r="M23" s="296">
        <v>0</v>
      </c>
      <c r="N23" s="296">
        <v>0</v>
      </c>
      <c r="O23" s="296">
        <v>5.6170875200000001</v>
      </c>
      <c r="P23" s="3"/>
    </row>
    <row r="24" spans="1:16" s="253" customFormat="1" ht="21.95" customHeight="1">
      <c r="A24" s="4"/>
      <c r="B24" s="311" t="s">
        <v>482</v>
      </c>
      <c r="C24" s="650" t="s">
        <v>302</v>
      </c>
      <c r="D24" s="296">
        <v>16955.905223779999</v>
      </c>
      <c r="E24" s="296">
        <v>0</v>
      </c>
      <c r="F24" s="804">
        <v>0</v>
      </c>
      <c r="G24" s="296">
        <v>324.86922886999997</v>
      </c>
      <c r="H24" s="296">
        <v>0</v>
      </c>
      <c r="I24" s="296">
        <v>0</v>
      </c>
      <c r="J24" s="296">
        <v>0</v>
      </c>
      <c r="K24" s="296">
        <v>0</v>
      </c>
      <c r="L24" s="296">
        <v>0</v>
      </c>
      <c r="M24" s="296">
        <v>0</v>
      </c>
      <c r="N24" s="296">
        <v>0</v>
      </c>
      <c r="O24" s="296">
        <v>324.86922886999997</v>
      </c>
      <c r="P24" s="3"/>
    </row>
    <row r="25" spans="1:16" s="253" customFormat="1" ht="21.95" customHeight="1">
      <c r="A25" s="4"/>
      <c r="B25" s="311" t="s">
        <v>483</v>
      </c>
      <c r="C25" s="650" t="s">
        <v>463</v>
      </c>
      <c r="D25" s="296">
        <v>0</v>
      </c>
      <c r="E25" s="296">
        <v>0</v>
      </c>
      <c r="F25" s="804">
        <v>0</v>
      </c>
      <c r="G25" s="296">
        <v>0</v>
      </c>
      <c r="H25" s="296">
        <v>0</v>
      </c>
      <c r="I25" s="296">
        <v>0</v>
      </c>
      <c r="J25" s="296">
        <v>0</v>
      </c>
      <c r="K25" s="296">
        <v>0</v>
      </c>
      <c r="L25" s="296">
        <v>0</v>
      </c>
      <c r="M25" s="296">
        <v>0</v>
      </c>
      <c r="N25" s="296">
        <v>0</v>
      </c>
      <c r="O25" s="296">
        <v>0</v>
      </c>
      <c r="P25" s="3"/>
    </row>
    <row r="26" spans="1:16" s="253" customFormat="1" ht="21.95" customHeight="1">
      <c r="A26" s="4"/>
      <c r="B26" s="311" t="s">
        <v>484</v>
      </c>
      <c r="C26" s="650" t="s">
        <v>465</v>
      </c>
      <c r="D26" s="296">
        <v>104.70200493000002</v>
      </c>
      <c r="E26" s="296">
        <v>0</v>
      </c>
      <c r="F26" s="804">
        <v>0</v>
      </c>
      <c r="G26" s="296">
        <v>0</v>
      </c>
      <c r="H26" s="296">
        <v>0</v>
      </c>
      <c r="I26" s="296">
        <v>0</v>
      </c>
      <c r="J26" s="296">
        <v>0</v>
      </c>
      <c r="K26" s="296">
        <v>0</v>
      </c>
      <c r="L26" s="296">
        <v>0</v>
      </c>
      <c r="M26" s="296">
        <v>0</v>
      </c>
      <c r="N26" s="296">
        <v>0</v>
      </c>
      <c r="O26" s="296">
        <v>0</v>
      </c>
      <c r="P26" s="3"/>
    </row>
    <row r="27" spans="1:16" s="253" customFormat="1" ht="21.95" customHeight="1">
      <c r="A27" s="4"/>
      <c r="B27" s="311" t="s">
        <v>485</v>
      </c>
      <c r="C27" s="650" t="s">
        <v>467</v>
      </c>
      <c r="D27" s="296">
        <v>371.07431339999999</v>
      </c>
      <c r="E27" s="296">
        <v>0</v>
      </c>
      <c r="F27" s="804">
        <v>0</v>
      </c>
      <c r="G27" s="296">
        <v>0</v>
      </c>
      <c r="H27" s="296">
        <v>0</v>
      </c>
      <c r="I27" s="296">
        <v>0</v>
      </c>
      <c r="J27" s="296">
        <v>0</v>
      </c>
      <c r="K27" s="296">
        <v>0</v>
      </c>
      <c r="L27" s="296">
        <v>0</v>
      </c>
      <c r="M27" s="296">
        <v>0</v>
      </c>
      <c r="N27" s="296">
        <v>0</v>
      </c>
      <c r="O27" s="296">
        <v>0</v>
      </c>
      <c r="P27" s="3"/>
    </row>
    <row r="28" spans="1:16" s="253" customFormat="1" ht="21.95" customHeight="1">
      <c r="A28" s="4"/>
      <c r="B28" s="311" t="s">
        <v>486</v>
      </c>
      <c r="C28" s="650" t="s">
        <v>469</v>
      </c>
      <c r="D28" s="296">
        <v>624.2670761600001</v>
      </c>
      <c r="E28" s="296">
        <v>0</v>
      </c>
      <c r="F28" s="804">
        <v>0</v>
      </c>
      <c r="G28" s="296">
        <v>0.97191700999999997</v>
      </c>
      <c r="H28" s="296">
        <v>0</v>
      </c>
      <c r="I28" s="296">
        <v>0</v>
      </c>
      <c r="J28" s="296">
        <v>0</v>
      </c>
      <c r="K28" s="296">
        <v>0</v>
      </c>
      <c r="L28" s="296">
        <v>0</v>
      </c>
      <c r="M28" s="296">
        <v>0</v>
      </c>
      <c r="N28" s="296">
        <v>0</v>
      </c>
      <c r="O28" s="296">
        <v>0.97191700999999997</v>
      </c>
      <c r="P28" s="3"/>
    </row>
    <row r="29" spans="1:16" s="253" customFormat="1" ht="21.95" customHeight="1">
      <c r="A29" s="4"/>
      <c r="B29" s="311" t="s">
        <v>487</v>
      </c>
      <c r="C29" s="650" t="s">
        <v>471</v>
      </c>
      <c r="D29" s="296">
        <v>12565.64274402</v>
      </c>
      <c r="E29" s="296">
        <v>0</v>
      </c>
      <c r="F29" s="804">
        <v>0</v>
      </c>
      <c r="G29" s="296">
        <v>312.58032250000002</v>
      </c>
      <c r="H29" s="296">
        <v>0</v>
      </c>
      <c r="I29" s="296">
        <v>0</v>
      </c>
      <c r="J29" s="296">
        <v>0</v>
      </c>
      <c r="K29" s="296">
        <v>0</v>
      </c>
      <c r="L29" s="296">
        <v>0</v>
      </c>
      <c r="M29" s="296">
        <v>0</v>
      </c>
      <c r="N29" s="296">
        <v>0</v>
      </c>
      <c r="O29" s="296">
        <v>312.58032250000002</v>
      </c>
      <c r="P29" s="3"/>
    </row>
    <row r="30" spans="1:16" s="253" customFormat="1" ht="21.95" customHeight="1">
      <c r="A30" s="4"/>
      <c r="B30" s="313" t="s">
        <v>488</v>
      </c>
      <c r="C30" s="280" t="s">
        <v>474</v>
      </c>
      <c r="D30" s="297">
        <v>3290.2190852700005</v>
      </c>
      <c r="E30" s="297">
        <v>0</v>
      </c>
      <c r="F30" s="805">
        <v>0</v>
      </c>
      <c r="G30" s="297">
        <v>11.316989359999999</v>
      </c>
      <c r="H30" s="297">
        <v>0</v>
      </c>
      <c r="I30" s="297">
        <v>0</v>
      </c>
      <c r="J30" s="297">
        <v>0</v>
      </c>
      <c r="K30" s="297">
        <v>0</v>
      </c>
      <c r="L30" s="297">
        <v>0</v>
      </c>
      <c r="M30" s="297">
        <v>0</v>
      </c>
      <c r="N30" s="297">
        <v>0</v>
      </c>
      <c r="O30" s="297">
        <v>11.316989359999999</v>
      </c>
      <c r="P30" s="3"/>
    </row>
    <row r="31" spans="1:16" s="253" customFormat="1" ht="21.95" customHeight="1" thickBot="1">
      <c r="A31" s="4"/>
      <c r="B31" s="315" t="s">
        <v>489</v>
      </c>
      <c r="C31" s="648" t="s">
        <v>40</v>
      </c>
      <c r="D31" s="299">
        <v>111180.17052339001</v>
      </c>
      <c r="E31" s="299">
        <v>94039.217855670024</v>
      </c>
      <c r="F31" s="806">
        <v>185.04744394000002</v>
      </c>
      <c r="G31" s="299">
        <v>2150.8507990800003</v>
      </c>
      <c r="H31" s="299">
        <v>1007.2133908599999</v>
      </c>
      <c r="I31" s="299">
        <v>184.39094889999998</v>
      </c>
      <c r="J31" s="299">
        <v>263.10015943000002</v>
      </c>
      <c r="K31" s="299">
        <v>173.27499857999999</v>
      </c>
      <c r="L31" s="299">
        <v>132.39189551999999</v>
      </c>
      <c r="M31" s="299">
        <v>32.8057272</v>
      </c>
      <c r="N31" s="299">
        <v>32.804449720000001</v>
      </c>
      <c r="O31" s="299">
        <v>2148.61266097</v>
      </c>
      <c r="P31" s="3"/>
    </row>
    <row r="32" spans="1:16">
      <c r="A32" s="4"/>
      <c r="B32" s="4"/>
      <c r="C32" s="4"/>
      <c r="D32" s="4"/>
      <c r="E32" s="4"/>
      <c r="F32" s="4"/>
      <c r="G32" s="4"/>
      <c r="H32" s="4"/>
      <c r="I32" s="4"/>
      <c r="J32" s="4"/>
      <c r="K32" s="4"/>
      <c r="L32" s="4"/>
      <c r="M32" s="4"/>
      <c r="N32" s="4"/>
      <c r="O32" s="4"/>
    </row>
    <row r="33" spans="1:15">
      <c r="A33" s="4"/>
      <c r="B33" s="4"/>
      <c r="C33" s="800" t="s">
        <v>1634</v>
      </c>
      <c r="D33" s="801"/>
      <c r="E33" s="802">
        <v>3.2395666394328636E-2</v>
      </c>
      <c r="F33" s="24"/>
      <c r="G33" s="4"/>
      <c r="H33" s="4"/>
      <c r="I33" s="4"/>
      <c r="J33" s="4"/>
      <c r="K33" s="4"/>
      <c r="L33" s="4"/>
      <c r="M33" s="4"/>
      <c r="N33" s="4"/>
      <c r="O33" s="4"/>
    </row>
    <row r="34" spans="1:15">
      <c r="A34" s="4"/>
      <c r="B34" s="4"/>
      <c r="C34" s="4"/>
      <c r="D34" s="4"/>
      <c r="E34" s="4"/>
      <c r="F34" s="4"/>
      <c r="G34" s="4"/>
      <c r="H34" s="4"/>
      <c r="I34" s="4"/>
      <c r="J34" s="4"/>
      <c r="K34" s="4"/>
      <c r="L34" s="4"/>
      <c r="M34" s="4"/>
      <c r="N34" s="4"/>
      <c r="O34" s="4"/>
    </row>
  </sheetData>
  <mergeCells count="17">
    <mergeCell ref="B6:B7"/>
    <mergeCell ref="C6:C7"/>
    <mergeCell ref="E6:E8"/>
    <mergeCell ref="F6:F8"/>
    <mergeCell ref="D6:D8"/>
    <mergeCell ref="M6:M8"/>
    <mergeCell ref="N6:N8"/>
    <mergeCell ref="D4:O4"/>
    <mergeCell ref="D5:F5"/>
    <mergeCell ref="G5:O5"/>
    <mergeCell ref="G6:G8"/>
    <mergeCell ref="H6:H8"/>
    <mergeCell ref="O6:O8"/>
    <mergeCell ref="I6:I8"/>
    <mergeCell ref="J6:J8"/>
    <mergeCell ref="K6:K8"/>
    <mergeCell ref="L6:L8"/>
  </mergeCells>
  <hyperlinks>
    <hyperlink ref="Q2" location="Índice!A1" display="Voltar ao Índice" xr:uid="{C3D4E36F-2533-477F-8053-5AA7F3BEB4E1}"/>
  </hyperlinks>
  <pageMargins left="0.70866141732283472" right="0.70866141732283472" top="0.74803149606299213" bottom="0.74803149606299213" header="0.31496062992125984" footer="0.31496062992125984"/>
  <pageSetup paperSize="9" scale="91" fitToHeight="0" orientation="landscape" r:id="rId1"/>
  <headerFooter>
    <oddHeader>&amp;CPT
Anexo XV</oddHeader>
    <oddFooter>&amp;C&amp;P</oddFooter>
  </headerFooter>
  <ignoredErrors>
    <ignoredError sqref="B9:C31"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715F8-0EC0-44A0-9513-589188D33B9C}">
  <sheetPr>
    <tabColor theme="6" tint="0.79998168889431442"/>
  </sheetPr>
  <dimension ref="A1:L21"/>
  <sheetViews>
    <sheetView showGridLines="0" topLeftCell="D1" zoomScale="90" zoomScaleNormal="90" zoomScalePageLayoutView="80" workbookViewId="0">
      <selection activeCell="N4" sqref="N4"/>
    </sheetView>
  </sheetViews>
  <sheetFormatPr defaultColWidth="8.7109375" defaultRowHeight="18"/>
  <cols>
    <col min="1" max="2" width="4.7109375" style="3" customWidth="1"/>
    <col min="3" max="3" width="28.140625" style="3" customWidth="1"/>
    <col min="4" max="4" width="15.85546875" style="3" customWidth="1"/>
    <col min="5" max="5" width="18.28515625" style="3" customWidth="1"/>
    <col min="6" max="10" width="20.7109375" style="3" customWidth="1"/>
    <col min="11" max="11" width="4.7109375" style="3" customWidth="1"/>
    <col min="12" max="12" width="15.140625" style="3" customWidth="1"/>
    <col min="13" max="16384" width="8.7109375" style="3"/>
  </cols>
  <sheetData>
    <row r="1" spans="1:12" ht="21.75">
      <c r="B1" s="2"/>
      <c r="C1" s="2" t="s">
        <v>1961</v>
      </c>
      <c r="D1" s="2"/>
      <c r="E1" s="2"/>
      <c r="F1" s="2"/>
      <c r="G1" s="2"/>
      <c r="H1" s="2"/>
      <c r="L1" s="5" t="s">
        <v>889</v>
      </c>
    </row>
    <row r="2" spans="1:12" ht="18.75">
      <c r="B2" s="254"/>
      <c r="C2" s="6" t="s">
        <v>1923</v>
      </c>
      <c r="D2" s="309"/>
      <c r="E2" s="309"/>
      <c r="H2" s="309"/>
      <c r="I2" s="309"/>
      <c r="J2" s="11"/>
    </row>
    <row r="3" spans="1:12" ht="16.5" customHeight="1">
      <c r="B3" s="254"/>
      <c r="C3" s="2111"/>
      <c r="D3" s="2111"/>
      <c r="E3" s="309"/>
      <c r="F3" s="2109"/>
      <c r="G3" s="2109"/>
      <c r="H3" s="309"/>
      <c r="I3" s="309"/>
      <c r="J3" s="11"/>
    </row>
    <row r="4" spans="1:12" s="4" customFormat="1" ht="20.100000000000001" customHeight="1">
      <c r="B4" s="480"/>
      <c r="C4" s="480"/>
      <c r="D4" s="481" t="s">
        <v>4</v>
      </c>
      <c r="E4" s="481" t="s">
        <v>5</v>
      </c>
      <c r="F4" s="481" t="s">
        <v>6</v>
      </c>
      <c r="G4" s="481" t="s">
        <v>41</v>
      </c>
      <c r="H4" s="481" t="s">
        <v>42</v>
      </c>
      <c r="I4" s="481" t="s">
        <v>1073</v>
      </c>
      <c r="J4" s="481" t="s">
        <v>97</v>
      </c>
      <c r="K4" s="808"/>
    </row>
    <row r="5" spans="1:12" s="711" customFormat="1" ht="20.100000000000001" customHeight="1">
      <c r="A5" s="4"/>
      <c r="B5" s="1239"/>
      <c r="C5" s="1239"/>
      <c r="D5" s="2030" t="s">
        <v>447</v>
      </c>
      <c r="E5" s="2030"/>
      <c r="F5" s="2030"/>
      <c r="G5" s="2030"/>
      <c r="H5" s="2023" t="s">
        <v>512</v>
      </c>
      <c r="I5" s="2023" t="s">
        <v>513</v>
      </c>
      <c r="J5" s="2023" t="s">
        <v>514</v>
      </c>
      <c r="K5" s="1347"/>
    </row>
    <row r="6" spans="1:12" s="711" customFormat="1" ht="20.100000000000001" customHeight="1">
      <c r="A6" s="4"/>
      <c r="B6" s="1239"/>
      <c r="C6" s="1239"/>
      <c r="D6" s="615"/>
      <c r="E6" s="2099" t="s">
        <v>515</v>
      </c>
      <c r="F6" s="2099"/>
      <c r="G6" s="2099" t="s">
        <v>516</v>
      </c>
      <c r="H6" s="2097"/>
      <c r="I6" s="2097"/>
      <c r="J6" s="2097"/>
      <c r="K6" s="1347"/>
    </row>
    <row r="7" spans="1:12" s="660" customFormat="1" ht="20.100000000000001" customHeight="1">
      <c r="B7" s="480"/>
      <c r="C7" s="480"/>
      <c r="D7" s="481"/>
      <c r="E7" s="2021"/>
      <c r="F7" s="2099" t="s">
        <v>505</v>
      </c>
      <c r="G7" s="2099"/>
      <c r="H7" s="2021"/>
      <c r="I7" s="2097"/>
      <c r="J7" s="2097"/>
      <c r="K7" s="808"/>
    </row>
    <row r="8" spans="1:12" s="660" customFormat="1" ht="20.100000000000001" customHeight="1" thickBot="1">
      <c r="B8" s="1359"/>
      <c r="C8" s="1359"/>
      <c r="D8" s="1359"/>
      <c r="E8" s="2022"/>
      <c r="F8" s="2110"/>
      <c r="G8" s="2110"/>
      <c r="H8" s="2022"/>
      <c r="I8" s="2024"/>
      <c r="J8" s="2024"/>
      <c r="K8" s="808"/>
    </row>
    <row r="9" spans="1:12" s="660" customFormat="1" ht="20.100000000000001" customHeight="1">
      <c r="B9" s="1360" t="s">
        <v>246</v>
      </c>
      <c r="C9" s="1361" t="s">
        <v>517</v>
      </c>
      <c r="D9" s="1231">
        <v>90876.47312017993</v>
      </c>
      <c r="E9" s="1231">
        <v>1825.9815702100002</v>
      </c>
      <c r="F9" s="1362">
        <v>1823.7434321000001</v>
      </c>
      <c r="G9" s="1231">
        <v>90467.974241879958</v>
      </c>
      <c r="H9" s="1231">
        <v>-1547.2948193099999</v>
      </c>
      <c r="I9" s="1366"/>
      <c r="J9" s="1231">
        <v>-1.4610536100000002</v>
      </c>
    </row>
    <row r="10" spans="1:12" s="660" customFormat="1" ht="20.100000000000001" customHeight="1">
      <c r="B10" s="1353" t="s">
        <v>248</v>
      </c>
      <c r="C10" s="1363" t="s">
        <v>1070</v>
      </c>
      <c r="D10" s="1234">
        <v>41265.421323349998</v>
      </c>
      <c r="E10" s="1234">
        <v>943.98375242000009</v>
      </c>
      <c r="F10" s="1234">
        <v>943.98375242000009</v>
      </c>
      <c r="G10" s="1234">
        <v>41048.808664489996</v>
      </c>
      <c r="H10" s="1234">
        <v>-868.05375843999991</v>
      </c>
      <c r="I10" s="1366"/>
      <c r="J10" s="1234">
        <v>0</v>
      </c>
    </row>
    <row r="11" spans="1:12" s="660" customFormat="1" ht="20.100000000000001" customHeight="1">
      <c r="B11" s="1353" t="s">
        <v>464</v>
      </c>
      <c r="C11" s="1363" t="s">
        <v>1071</v>
      </c>
      <c r="D11" s="1234">
        <v>28385.348266459998</v>
      </c>
      <c r="E11" s="1234">
        <v>816.21993268999995</v>
      </c>
      <c r="F11" s="1234">
        <v>813.98179457999981</v>
      </c>
      <c r="G11" s="1234">
        <v>28383.469886610001</v>
      </c>
      <c r="H11" s="1234">
        <v>-585.91944286000012</v>
      </c>
      <c r="I11" s="1366"/>
      <c r="J11" s="1234">
        <v>-1.4554748500000001</v>
      </c>
    </row>
    <row r="12" spans="1:12" s="660" customFormat="1" ht="20.100000000000001" customHeight="1">
      <c r="B12" s="1353" t="s">
        <v>466</v>
      </c>
      <c r="C12" s="1363" t="s">
        <v>1072</v>
      </c>
      <c r="D12" s="1234">
        <v>21225.703530369934</v>
      </c>
      <c r="E12" s="1234">
        <v>65.777885100000233</v>
      </c>
      <c r="F12" s="1234">
        <v>65.777885100000233</v>
      </c>
      <c r="G12" s="1234">
        <v>21035.695690779954</v>
      </c>
      <c r="H12" s="1234">
        <v>-93.321618010000066</v>
      </c>
      <c r="I12" s="1366"/>
      <c r="J12" s="1234">
        <v>-5.5787600000000099E-3</v>
      </c>
    </row>
    <row r="13" spans="1:12" s="660" customFormat="1" ht="20.100000000000001" customHeight="1">
      <c r="B13" s="1353" t="s">
        <v>473</v>
      </c>
      <c r="C13" s="1218" t="s">
        <v>302</v>
      </c>
      <c r="D13" s="1234">
        <v>17280.774452649992</v>
      </c>
      <c r="E13" s="1234">
        <v>324.86922886999992</v>
      </c>
      <c r="F13" s="1234">
        <v>324.86922886999992</v>
      </c>
      <c r="G13" s="1366"/>
      <c r="H13" s="1366"/>
      <c r="I13" s="1234">
        <v>-118.03925895999996</v>
      </c>
      <c r="J13" s="1366"/>
    </row>
    <row r="14" spans="1:12" s="660" customFormat="1" ht="20.100000000000001" customHeight="1">
      <c r="B14" s="1351" t="s">
        <v>475</v>
      </c>
      <c r="C14" s="1363" t="s">
        <v>1070</v>
      </c>
      <c r="D14" s="1234">
        <v>12732.371434839999</v>
      </c>
      <c r="E14" s="1234">
        <v>309.33030546999998</v>
      </c>
      <c r="F14" s="1234">
        <v>309.33030546999998</v>
      </c>
      <c r="G14" s="1367"/>
      <c r="H14" s="1367"/>
      <c r="I14" s="1234">
        <v>-104.20177267</v>
      </c>
      <c r="J14" s="1366"/>
    </row>
    <row r="15" spans="1:12" s="660" customFormat="1" ht="20.100000000000001" customHeight="1">
      <c r="B15" s="1353" t="s">
        <v>477</v>
      </c>
      <c r="C15" s="1363" t="s">
        <v>1071</v>
      </c>
      <c r="D15" s="1234">
        <v>3106.1496216200003</v>
      </c>
      <c r="E15" s="1234">
        <v>14.914884139999998</v>
      </c>
      <c r="F15" s="1234">
        <v>14.914884139999998</v>
      </c>
      <c r="G15" s="1367"/>
      <c r="H15" s="1367"/>
      <c r="I15" s="1234">
        <v>-12.06972242</v>
      </c>
      <c r="J15" s="1366"/>
    </row>
    <row r="16" spans="1:12" s="660" customFormat="1" ht="20.100000000000001" customHeight="1">
      <c r="B16" s="1364" t="s">
        <v>478</v>
      </c>
      <c r="C16" s="1365" t="s">
        <v>1072</v>
      </c>
      <c r="D16" s="1356">
        <v>1442.2533961899917</v>
      </c>
      <c r="E16" s="1356">
        <v>0.62403925999999998</v>
      </c>
      <c r="F16" s="1356">
        <v>0.62403925999999998</v>
      </c>
      <c r="G16" s="1368"/>
      <c r="H16" s="1368"/>
      <c r="I16" s="1356">
        <v>-1.7677638699999525</v>
      </c>
      <c r="J16" s="1366"/>
    </row>
    <row r="17" spans="2:10" s="758" customFormat="1" ht="20.100000000000001" customHeight="1" thickBot="1">
      <c r="B17" s="1358" t="s">
        <v>482</v>
      </c>
      <c r="C17" s="1228" t="s">
        <v>40</v>
      </c>
      <c r="D17" s="498">
        <v>108157.24757282993</v>
      </c>
      <c r="E17" s="498">
        <v>2150.8507990800003</v>
      </c>
      <c r="F17" s="498">
        <v>2148.61266097</v>
      </c>
      <c r="G17" s="498">
        <v>90467.974241879958</v>
      </c>
      <c r="H17" s="498">
        <v>-1547.2948193099999</v>
      </c>
      <c r="I17" s="498">
        <v>-118.03925895999996</v>
      </c>
      <c r="J17" s="498">
        <v>-1.4610536100000002</v>
      </c>
    </row>
    <row r="18" spans="2:10" s="4" customFormat="1" ht="13.5"/>
    <row r="19" spans="2:10" s="4" customFormat="1" ht="13.5"/>
    <row r="20" spans="2:10" s="4" customFormat="1" ht="13.5"/>
    <row r="21" spans="2:10" s="4" customFormat="1" ht="13.5"/>
  </sheetData>
  <mergeCells count="11">
    <mergeCell ref="F3:G3"/>
    <mergeCell ref="D5:G5"/>
    <mergeCell ref="H5:H6"/>
    <mergeCell ref="I5:I8"/>
    <mergeCell ref="J5:J8"/>
    <mergeCell ref="E6:F6"/>
    <mergeCell ref="G6:G8"/>
    <mergeCell ref="E7:E8"/>
    <mergeCell ref="F7:F8"/>
    <mergeCell ref="H7:H8"/>
    <mergeCell ref="C3:D3"/>
  </mergeCells>
  <hyperlinks>
    <hyperlink ref="L1" location="Índice!A1" display="Voltar ao Índice" xr:uid="{DBD2D4BB-3F2C-444D-8F93-796209F12F72}"/>
  </hyperlinks>
  <pageMargins left="0.70866141732283472" right="0.70866141732283472" top="0.74803149606299213" bottom="0.74803149606299213" header="0.31496062992125984" footer="0.31496062992125984"/>
  <pageSetup paperSize="9" orientation="landscape" r:id="rId1"/>
  <headerFooter>
    <oddHeader>&amp;CPT
Anexo XV</oddHeader>
    <oddFooter>&amp;C&amp;P</oddFooter>
  </headerFooter>
  <ignoredErrors>
    <ignoredError sqref="B9:C17"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CD7A0-A101-4889-B283-8BC16261F116}">
  <sheetPr>
    <tabColor theme="6" tint="0.79998168889431442"/>
    <pageSetUpPr fitToPage="1"/>
  </sheetPr>
  <dimension ref="A1:K28"/>
  <sheetViews>
    <sheetView showGridLines="0" zoomScale="90" zoomScaleNormal="90" zoomScalePageLayoutView="80" workbookViewId="0">
      <selection activeCell="N4" sqref="N4"/>
    </sheetView>
  </sheetViews>
  <sheetFormatPr defaultColWidth="8.7109375" defaultRowHeight="18"/>
  <cols>
    <col min="1" max="2" width="4.7109375" style="3" customWidth="1"/>
    <col min="3" max="3" width="55.5703125" style="3" customWidth="1"/>
    <col min="4" max="8" width="17.7109375" style="3" customWidth="1"/>
    <col min="9" max="9" width="17.5703125" style="3" customWidth="1"/>
    <col min="10" max="10" width="4.7109375" style="3" customWidth="1"/>
    <col min="11" max="11" width="12.85546875" style="3" customWidth="1"/>
    <col min="12" max="16384" width="8.7109375" style="3"/>
  </cols>
  <sheetData>
    <row r="1" spans="1:11" ht="27">
      <c r="B1" s="2" t="s">
        <v>1769</v>
      </c>
      <c r="K1" s="5" t="s">
        <v>889</v>
      </c>
    </row>
    <row r="2" spans="1:11" ht="18.75">
      <c r="B2" s="6" t="s">
        <v>1923</v>
      </c>
      <c r="C2" s="309"/>
      <c r="D2" s="309"/>
      <c r="E2" s="2109"/>
      <c r="F2" s="2109"/>
      <c r="G2" s="309"/>
      <c r="H2" s="309"/>
      <c r="I2" s="309"/>
    </row>
    <row r="3" spans="1:11" ht="18.75">
      <c r="B3" s="2111"/>
      <c r="C3" s="2111"/>
      <c r="D3" s="309"/>
      <c r="E3" s="309"/>
      <c r="F3" s="309"/>
      <c r="G3" s="309"/>
      <c r="H3" s="309"/>
      <c r="I3" s="309"/>
    </row>
    <row r="4" spans="1:11" s="8" customFormat="1" ht="15">
      <c r="A4" s="24"/>
      <c r="B4" s="255"/>
      <c r="C4" s="255"/>
      <c r="D4" s="284" t="s">
        <v>4</v>
      </c>
      <c r="E4" s="284" t="s">
        <v>5</v>
      </c>
      <c r="F4" s="284" t="s">
        <v>6</v>
      </c>
      <c r="G4" s="284" t="s">
        <v>41</v>
      </c>
      <c r="H4" s="284" t="s">
        <v>42</v>
      </c>
      <c r="I4" s="284" t="s">
        <v>96</v>
      </c>
    </row>
    <row r="5" spans="1:11" s="321" customFormat="1" ht="21.95" customHeight="1">
      <c r="A5" s="4"/>
      <c r="B5" s="319"/>
      <c r="C5" s="319"/>
      <c r="D5" s="2038" t="s">
        <v>518</v>
      </c>
      <c r="E5" s="2038"/>
      <c r="F5" s="2038"/>
      <c r="G5" s="2038"/>
      <c r="H5" s="2028" t="s">
        <v>512</v>
      </c>
      <c r="I5" s="2028" t="s">
        <v>514</v>
      </c>
    </row>
    <row r="6" spans="1:11" s="321" customFormat="1" ht="33" customHeight="1">
      <c r="A6" s="4"/>
      <c r="B6" s="319"/>
      <c r="C6" s="319"/>
      <c r="D6" s="641"/>
      <c r="E6" s="2052" t="s">
        <v>515</v>
      </c>
      <c r="F6" s="2052"/>
      <c r="G6" s="2040" t="s">
        <v>519</v>
      </c>
      <c r="H6" s="2027"/>
      <c r="I6" s="2027"/>
    </row>
    <row r="7" spans="1:11" s="321" customFormat="1" ht="24.75" customHeight="1">
      <c r="A7" s="4"/>
      <c r="B7" s="319"/>
      <c r="C7" s="319"/>
      <c r="D7" s="644"/>
      <c r="E7" s="2112"/>
      <c r="F7" s="2114" t="s">
        <v>505</v>
      </c>
      <c r="G7" s="2101"/>
      <c r="H7" s="2027"/>
      <c r="I7" s="2027"/>
    </row>
    <row r="8" spans="1:11" s="321" customFormat="1" ht="26.25" customHeight="1" thickBot="1">
      <c r="A8" s="4"/>
      <c r="B8" s="809"/>
      <c r="C8" s="809"/>
      <c r="D8" s="809"/>
      <c r="E8" s="2113"/>
      <c r="F8" s="2115"/>
      <c r="G8" s="357"/>
      <c r="H8" s="2029"/>
      <c r="I8" s="2029"/>
    </row>
    <row r="9" spans="1:11" s="270" customFormat="1" ht="20.100000000000001" customHeight="1">
      <c r="B9" s="329" t="s">
        <v>246</v>
      </c>
      <c r="C9" s="330" t="s">
        <v>520</v>
      </c>
      <c r="D9" s="331">
        <v>402.71581787999997</v>
      </c>
      <c r="E9" s="331">
        <v>17.509790599999999</v>
      </c>
      <c r="F9" s="331">
        <v>17.509790599999999</v>
      </c>
      <c r="G9" s="331">
        <v>402.71581787999997</v>
      </c>
      <c r="H9" s="331">
        <v>-15.171045460000002</v>
      </c>
      <c r="I9" s="331">
        <v>0</v>
      </c>
    </row>
    <row r="10" spans="1:11" s="270" customFormat="1" ht="20.100000000000001" customHeight="1">
      <c r="B10" s="332" t="s">
        <v>248</v>
      </c>
      <c r="C10" s="662" t="s">
        <v>521</v>
      </c>
      <c r="D10" s="296">
        <v>101.84762575000001</v>
      </c>
      <c r="E10" s="296">
        <v>4.1942543500000005</v>
      </c>
      <c r="F10" s="296">
        <v>4.1942543500000005</v>
      </c>
      <c r="G10" s="296">
        <v>101.84762575000001</v>
      </c>
      <c r="H10" s="296">
        <v>-4.2015534299999997</v>
      </c>
      <c r="I10" s="296">
        <v>0</v>
      </c>
    </row>
    <row r="11" spans="1:11" s="270" customFormat="1" ht="20.100000000000001" customHeight="1">
      <c r="B11" s="332" t="s">
        <v>464</v>
      </c>
      <c r="C11" s="662" t="s">
        <v>522</v>
      </c>
      <c r="D11" s="296">
        <v>3366.2923115799999</v>
      </c>
      <c r="E11" s="296">
        <v>179.65958390999998</v>
      </c>
      <c r="F11" s="296">
        <v>179.65924043999999</v>
      </c>
      <c r="G11" s="296">
        <v>3366.2923115799999</v>
      </c>
      <c r="H11" s="296">
        <v>-164.38593326</v>
      </c>
      <c r="I11" s="296">
        <v>0</v>
      </c>
    </row>
    <row r="12" spans="1:11" s="270" customFormat="1" ht="20.100000000000001" customHeight="1">
      <c r="B12" s="332" t="s">
        <v>466</v>
      </c>
      <c r="C12" s="662" t="s">
        <v>523</v>
      </c>
      <c r="D12" s="296">
        <v>233.00394406999999</v>
      </c>
      <c r="E12" s="296">
        <v>0.35334848999999996</v>
      </c>
      <c r="F12" s="296">
        <v>0.35334848999999996</v>
      </c>
      <c r="G12" s="296">
        <v>233.00394406999999</v>
      </c>
      <c r="H12" s="296">
        <v>-2.2248760000000001</v>
      </c>
      <c r="I12" s="296">
        <v>0</v>
      </c>
    </row>
    <row r="13" spans="1:11" s="270" customFormat="1" ht="20.100000000000001" customHeight="1">
      <c r="B13" s="332" t="s">
        <v>468</v>
      </c>
      <c r="C13" s="662" t="s">
        <v>524</v>
      </c>
      <c r="D13" s="296">
        <v>189.02242290999999</v>
      </c>
      <c r="E13" s="295">
        <v>1.2093705100000001</v>
      </c>
      <c r="F13" s="295">
        <v>1.2093705100000001</v>
      </c>
      <c r="G13" s="296">
        <v>189.02242290999999</v>
      </c>
      <c r="H13" s="296">
        <v>-6.8007014300000002</v>
      </c>
      <c r="I13" s="296">
        <v>0</v>
      </c>
    </row>
    <row r="14" spans="1:11" s="270" customFormat="1" ht="20.100000000000001" customHeight="1">
      <c r="B14" s="332" t="s">
        <v>470</v>
      </c>
      <c r="C14" s="662" t="s">
        <v>525</v>
      </c>
      <c r="D14" s="296">
        <v>1455.1826045099999</v>
      </c>
      <c r="E14" s="296">
        <v>106.17979287999999</v>
      </c>
      <c r="F14" s="296">
        <v>106.17979287999999</v>
      </c>
      <c r="G14" s="296">
        <v>1455.1826045099999</v>
      </c>
      <c r="H14" s="296">
        <v>-98.229585540000002</v>
      </c>
      <c r="I14" s="296">
        <v>0</v>
      </c>
    </row>
    <row r="15" spans="1:11" s="270" customFormat="1" ht="20.100000000000001" customHeight="1">
      <c r="B15" s="332" t="s">
        <v>472</v>
      </c>
      <c r="C15" s="662" t="s">
        <v>526</v>
      </c>
      <c r="D15" s="296">
        <v>3577.63463</v>
      </c>
      <c r="E15" s="296">
        <v>101.26911167</v>
      </c>
      <c r="F15" s="296">
        <v>101.26911167</v>
      </c>
      <c r="G15" s="296">
        <v>3577.6338309600001</v>
      </c>
      <c r="H15" s="296">
        <v>-92.398715079999988</v>
      </c>
      <c r="I15" s="296">
        <v>0</v>
      </c>
    </row>
    <row r="16" spans="1:11" s="270" customFormat="1" ht="20.100000000000001" customHeight="1">
      <c r="B16" s="332" t="s">
        <v>473</v>
      </c>
      <c r="C16" s="662" t="s">
        <v>527</v>
      </c>
      <c r="D16" s="296">
        <v>1241.44126078</v>
      </c>
      <c r="E16" s="296">
        <v>62.220235609999996</v>
      </c>
      <c r="F16" s="296">
        <v>59.988440019999999</v>
      </c>
      <c r="G16" s="296">
        <v>1241.4257680999999</v>
      </c>
      <c r="H16" s="296">
        <v>-33.939948539999996</v>
      </c>
      <c r="I16" s="296">
        <v>0</v>
      </c>
    </row>
    <row r="17" spans="2:9" s="270" customFormat="1" ht="20.100000000000001" customHeight="1">
      <c r="B17" s="311" t="s">
        <v>475</v>
      </c>
      <c r="C17" s="662" t="s">
        <v>528</v>
      </c>
      <c r="D17" s="296">
        <v>1228.1195351800002</v>
      </c>
      <c r="E17" s="296">
        <v>43.727495780000005</v>
      </c>
      <c r="F17" s="296">
        <v>43.727495780000005</v>
      </c>
      <c r="G17" s="296">
        <v>1228.1195351800002</v>
      </c>
      <c r="H17" s="296">
        <v>-42.144499729999993</v>
      </c>
      <c r="I17" s="296">
        <v>0</v>
      </c>
    </row>
    <row r="18" spans="2:9" s="270" customFormat="1" ht="20.100000000000001" customHeight="1">
      <c r="B18" s="332" t="s">
        <v>477</v>
      </c>
      <c r="C18" s="662" t="s">
        <v>529</v>
      </c>
      <c r="D18" s="333">
        <v>384.97256460000006</v>
      </c>
      <c r="E18" s="333">
        <v>12.31397342</v>
      </c>
      <c r="F18" s="333">
        <v>12.31397342</v>
      </c>
      <c r="G18" s="333">
        <v>384.97256460000006</v>
      </c>
      <c r="H18" s="333">
        <v>-14.596386039999999</v>
      </c>
      <c r="I18" s="333">
        <v>0</v>
      </c>
    </row>
    <row r="19" spans="2:9" s="270" customFormat="1" ht="20.100000000000001" customHeight="1">
      <c r="B19" s="332" t="s">
        <v>478</v>
      </c>
      <c r="C19" s="662" t="s">
        <v>530</v>
      </c>
      <c r="D19" s="333">
        <v>248.79410926</v>
      </c>
      <c r="E19" s="333">
        <v>2.51767399</v>
      </c>
      <c r="F19" s="333">
        <v>2.51767399</v>
      </c>
      <c r="G19" s="333">
        <v>248.79410926</v>
      </c>
      <c r="H19" s="333">
        <v>-3.0412530200000001</v>
      </c>
      <c r="I19" s="333">
        <v>0</v>
      </c>
    </row>
    <row r="20" spans="2:9" s="270" customFormat="1" ht="20.100000000000001" customHeight="1">
      <c r="B20" s="332" t="s">
        <v>479</v>
      </c>
      <c r="C20" s="662" t="s">
        <v>531</v>
      </c>
      <c r="D20" s="333">
        <v>1883.5005441799999</v>
      </c>
      <c r="E20" s="333">
        <v>50.867697060000005</v>
      </c>
      <c r="F20" s="333">
        <v>50.867697060000005</v>
      </c>
      <c r="G20" s="333">
        <v>1883.5005441799999</v>
      </c>
      <c r="H20" s="333">
        <v>-45.511315609999997</v>
      </c>
      <c r="I20" s="333">
        <v>0</v>
      </c>
    </row>
    <row r="21" spans="2:9" s="270" customFormat="1" ht="20.100000000000001" customHeight="1">
      <c r="B21" s="332" t="s">
        <v>480</v>
      </c>
      <c r="C21" s="662" t="s">
        <v>532</v>
      </c>
      <c r="D21" s="333">
        <v>764.69074850999993</v>
      </c>
      <c r="E21" s="333">
        <v>169.30769042</v>
      </c>
      <c r="F21" s="333">
        <v>169.30769042</v>
      </c>
      <c r="G21" s="333">
        <v>764.69074850999993</v>
      </c>
      <c r="H21" s="333">
        <v>-156.46538531000002</v>
      </c>
      <c r="I21" s="333">
        <v>0</v>
      </c>
    </row>
    <row r="22" spans="2:9" s="270" customFormat="1" ht="20.100000000000001" customHeight="1">
      <c r="B22" s="332" t="s">
        <v>481</v>
      </c>
      <c r="C22" s="662" t="s">
        <v>533</v>
      </c>
      <c r="D22" s="333">
        <v>499.43552044</v>
      </c>
      <c r="E22" s="333">
        <v>21.962899750000002</v>
      </c>
      <c r="F22" s="333">
        <v>21.962899750000002</v>
      </c>
      <c r="G22" s="333">
        <v>499.43552044</v>
      </c>
      <c r="H22" s="333">
        <v>-19.840068899999999</v>
      </c>
      <c r="I22" s="333">
        <v>0</v>
      </c>
    </row>
    <row r="23" spans="2:9" s="270" customFormat="1" ht="20.100000000000001" customHeight="1">
      <c r="B23" s="311" t="s">
        <v>482</v>
      </c>
      <c r="C23" s="662" t="s">
        <v>534</v>
      </c>
      <c r="D23" s="333">
        <v>0.20198964</v>
      </c>
      <c r="E23" s="333">
        <v>0</v>
      </c>
      <c r="F23" s="333">
        <v>0</v>
      </c>
      <c r="G23" s="333">
        <v>0.20198964</v>
      </c>
      <c r="H23" s="333">
        <v>-3.19441E-3</v>
      </c>
      <c r="I23" s="333">
        <v>0</v>
      </c>
    </row>
    <row r="24" spans="2:9" s="270" customFormat="1" ht="20.100000000000001" customHeight="1">
      <c r="B24" s="332" t="s">
        <v>483</v>
      </c>
      <c r="C24" s="662" t="s">
        <v>535</v>
      </c>
      <c r="D24" s="333">
        <v>99.779968659999994</v>
      </c>
      <c r="E24" s="333">
        <v>1.5117253000000002</v>
      </c>
      <c r="F24" s="333">
        <v>1.5117253000000002</v>
      </c>
      <c r="G24" s="333">
        <v>99.779968659999994</v>
      </c>
      <c r="H24" s="333">
        <v>-1.86965497</v>
      </c>
      <c r="I24" s="333">
        <v>0</v>
      </c>
    </row>
    <row r="25" spans="2:9" s="270" customFormat="1" ht="20.100000000000001" customHeight="1">
      <c r="B25" s="332" t="s">
        <v>484</v>
      </c>
      <c r="C25" s="662" t="s">
        <v>536</v>
      </c>
      <c r="D25" s="333">
        <v>269.71211516000005</v>
      </c>
      <c r="E25" s="333">
        <v>3.1013731999999998</v>
      </c>
      <c r="F25" s="333">
        <v>3.1013731999999998</v>
      </c>
      <c r="G25" s="333">
        <v>269.71211516000005</v>
      </c>
      <c r="H25" s="333">
        <v>-7.3527192100000001</v>
      </c>
      <c r="I25" s="333">
        <v>0</v>
      </c>
    </row>
    <row r="26" spans="2:9" s="270" customFormat="1" ht="20.100000000000001" customHeight="1">
      <c r="B26" s="332" t="s">
        <v>485</v>
      </c>
      <c r="C26" s="662" t="s">
        <v>537</v>
      </c>
      <c r="D26" s="333">
        <v>167.56883659999997</v>
      </c>
      <c r="E26" s="333">
        <v>3.42363515</v>
      </c>
      <c r="F26" s="333">
        <v>3.42363515</v>
      </c>
      <c r="G26" s="333">
        <v>167.56883659999997</v>
      </c>
      <c r="H26" s="333">
        <v>-5.7977968600000001</v>
      </c>
      <c r="I26" s="333">
        <v>0</v>
      </c>
    </row>
    <row r="27" spans="2:9" s="270" customFormat="1" ht="20.100000000000001" customHeight="1">
      <c r="B27" s="334" t="s">
        <v>486</v>
      </c>
      <c r="C27" s="280" t="s">
        <v>538</v>
      </c>
      <c r="D27" s="335">
        <v>691.11651176999999</v>
      </c>
      <c r="E27" s="335">
        <v>5.6951767499999999</v>
      </c>
      <c r="F27" s="335">
        <v>5.6891777000000001</v>
      </c>
      <c r="G27" s="335">
        <v>691.11651176999999</v>
      </c>
      <c r="H27" s="335">
        <v>-83.037786959999991</v>
      </c>
      <c r="I27" s="335">
        <v>0</v>
      </c>
    </row>
    <row r="28" spans="2:9" s="270" customFormat="1" ht="20.100000000000001" customHeight="1" thickBot="1">
      <c r="B28" s="336" t="s">
        <v>487</v>
      </c>
      <c r="C28" s="661" t="s">
        <v>40</v>
      </c>
      <c r="D28" s="337">
        <v>16805.033061479997</v>
      </c>
      <c r="E28" s="338">
        <v>787.02482884000005</v>
      </c>
      <c r="F28" s="338">
        <v>784.78669073000015</v>
      </c>
      <c r="G28" s="338">
        <v>16805.016769759997</v>
      </c>
      <c r="H28" s="338">
        <v>-797.01241975999994</v>
      </c>
      <c r="I28" s="338">
        <v>0</v>
      </c>
    </row>
  </sheetData>
  <mergeCells count="9">
    <mergeCell ref="B3:C3"/>
    <mergeCell ref="E2:F2"/>
    <mergeCell ref="D5:G5"/>
    <mergeCell ref="H5:H8"/>
    <mergeCell ref="I5:I8"/>
    <mergeCell ref="E6:F6"/>
    <mergeCell ref="E7:E8"/>
    <mergeCell ref="F7:F8"/>
    <mergeCell ref="G6:G7"/>
  </mergeCells>
  <hyperlinks>
    <hyperlink ref="K1" location="Índice!A1" display="Voltar ao Índice" xr:uid="{B153280F-9166-443E-AE3D-157A88F65252}"/>
  </hyperlinks>
  <pageMargins left="0.70866141732283472" right="0.70866141732283472" top="0.74803149606299213" bottom="0.74803149606299213" header="0.31496062992125984" footer="0.31496062992125984"/>
  <pageSetup paperSize="9" scale="87" fitToWidth="0" orientation="landscape" r:id="rId1"/>
  <headerFooter>
    <oddHeader>&amp;CPT
Anexo XV</oddHeader>
    <oddFooter>&amp;C&amp;P</oddFooter>
  </headerFooter>
  <ignoredErrors>
    <ignoredError sqref="B9:C28"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BED31-D057-4B9A-A1D5-E1CCD272AC14}">
  <sheetPr>
    <tabColor theme="6" tint="0.79998168889431442"/>
  </sheetPr>
  <dimension ref="B1:Q23"/>
  <sheetViews>
    <sheetView showGridLines="0" topLeftCell="J1" zoomScale="90" zoomScaleNormal="90" zoomScalePageLayoutView="70" workbookViewId="0">
      <selection activeCell="N4" sqref="N4"/>
    </sheetView>
  </sheetViews>
  <sheetFormatPr defaultColWidth="8.7109375" defaultRowHeight="18"/>
  <cols>
    <col min="1" max="1" width="4.7109375" style="3" customWidth="1"/>
    <col min="2" max="2" width="4.42578125" style="3" customWidth="1"/>
    <col min="3" max="3" width="81.5703125" style="3" customWidth="1"/>
    <col min="4" max="7" width="14.7109375" style="3" customWidth="1"/>
    <col min="8" max="8" width="19.42578125" style="3" customWidth="1"/>
    <col min="9" max="15" width="14.7109375" style="3" customWidth="1"/>
    <col min="16" max="16" width="4.7109375" style="3" customWidth="1"/>
    <col min="17" max="17" width="19.140625" style="3" customWidth="1"/>
    <col min="18" max="16384" width="8.7109375" style="3"/>
  </cols>
  <sheetData>
    <row r="1" spans="2:17" ht="21.75">
      <c r="B1" s="2" t="s">
        <v>1770</v>
      </c>
      <c r="Q1" s="5" t="s">
        <v>889</v>
      </c>
    </row>
    <row r="2" spans="2:17" ht="18.75">
      <c r="B2" s="6" t="s">
        <v>1923</v>
      </c>
      <c r="C2" s="309"/>
      <c r="D2" s="309"/>
      <c r="E2" s="309"/>
      <c r="F2" s="309"/>
      <c r="G2" s="309"/>
      <c r="H2" s="309"/>
      <c r="I2" s="309"/>
      <c r="J2" s="309"/>
      <c r="K2" s="309"/>
      <c r="L2" s="309"/>
      <c r="M2" s="309"/>
      <c r="N2" s="309"/>
      <c r="O2" s="309"/>
    </row>
    <row r="3" spans="2:17" s="24" customFormat="1" ht="20.100000000000001" customHeight="1">
      <c r="B3" s="2034" t="s">
        <v>1732</v>
      </c>
      <c r="C3" s="2035"/>
      <c r="D3" s="318" t="s">
        <v>4</v>
      </c>
      <c r="E3" s="318" t="s">
        <v>5</v>
      </c>
      <c r="F3" s="318" t="s">
        <v>6</v>
      </c>
      <c r="G3" s="318" t="s">
        <v>41</v>
      </c>
      <c r="H3" s="318" t="s">
        <v>42</v>
      </c>
      <c r="I3" s="318" t="s">
        <v>96</v>
      </c>
      <c r="J3" s="318" t="s">
        <v>97</v>
      </c>
      <c r="K3" s="318" t="s">
        <v>98</v>
      </c>
      <c r="L3" s="318" t="s">
        <v>226</v>
      </c>
      <c r="M3" s="318" t="s">
        <v>227</v>
      </c>
      <c r="N3" s="318" t="s">
        <v>228</v>
      </c>
      <c r="O3" s="318" t="s">
        <v>229</v>
      </c>
      <c r="P3" s="7"/>
    </row>
    <row r="4" spans="2:17" s="4" customFormat="1" ht="24.95" customHeight="1">
      <c r="B4" s="480"/>
      <c r="C4" s="480"/>
      <c r="D4" s="1369" t="s">
        <v>462</v>
      </c>
      <c r="E4" s="1370"/>
      <c r="F4" s="1370"/>
      <c r="G4" s="1370"/>
      <c r="H4" s="1370"/>
      <c r="I4" s="1370"/>
      <c r="J4" s="1370"/>
      <c r="K4" s="1370"/>
      <c r="L4" s="1370"/>
      <c r="M4" s="1370"/>
      <c r="N4" s="1370"/>
      <c r="O4" s="1370"/>
    </row>
    <row r="5" spans="2:17" s="4" customFormat="1" ht="24.95" customHeight="1">
      <c r="B5" s="480"/>
      <c r="C5" s="480"/>
      <c r="D5" s="179"/>
      <c r="E5" s="660" t="s">
        <v>539</v>
      </c>
      <c r="F5" s="660"/>
      <c r="G5" s="660" t="s">
        <v>540</v>
      </c>
      <c r="H5" s="480"/>
      <c r="I5" s="480"/>
      <c r="J5" s="480"/>
      <c r="K5" s="480"/>
      <c r="L5" s="480"/>
      <c r="M5" s="480"/>
      <c r="N5" s="480"/>
      <c r="O5" s="480"/>
    </row>
    <row r="6" spans="2:17" s="4" customFormat="1" ht="23.25" customHeight="1">
      <c r="B6" s="480"/>
      <c r="C6" s="480"/>
      <c r="D6" s="179"/>
      <c r="E6" s="179"/>
      <c r="F6" s="1371"/>
      <c r="G6" s="179"/>
      <c r="H6" s="2099" t="s">
        <v>511</v>
      </c>
      <c r="I6" s="2116" t="s">
        <v>541</v>
      </c>
      <c r="J6" s="2116"/>
      <c r="K6" s="2116"/>
      <c r="L6" s="2116"/>
      <c r="M6" s="2116"/>
      <c r="N6" s="2116"/>
      <c r="O6" s="2116"/>
    </row>
    <row r="7" spans="2:17" s="4" customFormat="1" ht="42.75" customHeight="1" thickBot="1">
      <c r="B7" s="719"/>
      <c r="C7" s="719"/>
      <c r="D7" s="1372"/>
      <c r="E7" s="1372"/>
      <c r="F7" s="1359" t="s">
        <v>542</v>
      </c>
      <c r="G7" s="1372"/>
      <c r="H7" s="2110"/>
      <c r="I7" s="1372"/>
      <c r="J7" s="1359" t="s">
        <v>543</v>
      </c>
      <c r="K7" s="1359" t="s">
        <v>544</v>
      </c>
      <c r="L7" s="1359" t="s">
        <v>1074</v>
      </c>
      <c r="M7" s="1359" t="s">
        <v>545</v>
      </c>
      <c r="N7" s="1359" t="s">
        <v>546</v>
      </c>
      <c r="O7" s="1359" t="s">
        <v>547</v>
      </c>
    </row>
    <row r="8" spans="2:17" s="4" customFormat="1" ht="24.95" customHeight="1">
      <c r="B8" s="1373" t="s">
        <v>246</v>
      </c>
      <c r="C8" s="1212" t="s">
        <v>518</v>
      </c>
      <c r="D8" s="325"/>
      <c r="E8" s="325"/>
      <c r="F8" s="325"/>
      <c r="G8" s="325"/>
      <c r="H8" s="325"/>
      <c r="I8" s="325"/>
      <c r="J8" s="325"/>
      <c r="K8" s="325"/>
      <c r="L8" s="325"/>
      <c r="M8" s="325"/>
      <c r="N8" s="325"/>
      <c r="O8" s="325"/>
    </row>
    <row r="9" spans="2:17" s="4" customFormat="1" ht="24.95" customHeight="1">
      <c r="B9" s="1351" t="s">
        <v>248</v>
      </c>
      <c r="C9" s="1138" t="s">
        <v>548</v>
      </c>
      <c r="D9" s="326"/>
      <c r="E9" s="326"/>
      <c r="F9" s="326"/>
      <c r="G9" s="326"/>
      <c r="H9" s="326"/>
      <c r="I9" s="326"/>
      <c r="J9" s="326"/>
      <c r="K9" s="326"/>
      <c r="L9" s="326"/>
      <c r="M9" s="326"/>
      <c r="N9" s="326"/>
      <c r="O9" s="326"/>
    </row>
    <row r="10" spans="2:17" s="4" customFormat="1" ht="24.95" customHeight="1">
      <c r="B10" s="1351" t="s">
        <v>464</v>
      </c>
      <c r="C10" s="1138" t="s">
        <v>549</v>
      </c>
      <c r="D10" s="326"/>
      <c r="E10" s="326"/>
      <c r="F10" s="326"/>
      <c r="G10" s="326"/>
      <c r="H10" s="326"/>
      <c r="I10" s="326"/>
      <c r="J10" s="326"/>
      <c r="K10" s="326"/>
      <c r="L10" s="326"/>
      <c r="M10" s="326"/>
      <c r="N10" s="326"/>
      <c r="O10" s="326"/>
    </row>
    <row r="11" spans="2:17" s="4" customFormat="1" ht="24.95" customHeight="1">
      <c r="B11" s="1351" t="s">
        <v>466</v>
      </c>
      <c r="C11" s="1138" t="s">
        <v>550</v>
      </c>
      <c r="D11" s="326"/>
      <c r="E11" s="326"/>
      <c r="F11" s="327"/>
      <c r="G11" s="326"/>
      <c r="H11" s="326"/>
      <c r="I11" s="326"/>
      <c r="J11" s="327"/>
      <c r="K11" s="327"/>
      <c r="L11" s="327"/>
      <c r="M11" s="327"/>
      <c r="N11" s="327"/>
      <c r="O11" s="327"/>
    </row>
    <row r="12" spans="2:17" s="4" customFormat="1" ht="24.95" customHeight="1">
      <c r="B12" s="1351" t="s">
        <v>468</v>
      </c>
      <c r="C12" s="1138" t="s">
        <v>551</v>
      </c>
      <c r="D12" s="326"/>
      <c r="E12" s="326"/>
      <c r="F12" s="327"/>
      <c r="G12" s="326"/>
      <c r="H12" s="326"/>
      <c r="I12" s="326"/>
      <c r="J12" s="327"/>
      <c r="K12" s="327"/>
      <c r="L12" s="327"/>
      <c r="M12" s="327"/>
      <c r="N12" s="327"/>
      <c r="O12" s="327"/>
    </row>
    <row r="13" spans="2:17" s="4" customFormat="1" ht="24.95" customHeight="1">
      <c r="B13" s="1351" t="s">
        <v>470</v>
      </c>
      <c r="C13" s="1138" t="s">
        <v>552</v>
      </c>
      <c r="D13" s="326"/>
      <c r="E13" s="326"/>
      <c r="F13" s="327"/>
      <c r="G13" s="326"/>
      <c r="H13" s="326"/>
      <c r="I13" s="326"/>
      <c r="J13" s="327"/>
      <c r="K13" s="327"/>
      <c r="L13" s="327"/>
      <c r="M13" s="327"/>
      <c r="N13" s="327"/>
      <c r="O13" s="327"/>
    </row>
    <row r="14" spans="2:17" s="4" customFormat="1" ht="24.95" customHeight="1">
      <c r="B14" s="1351" t="s">
        <v>472</v>
      </c>
      <c r="C14" s="1218" t="s">
        <v>553</v>
      </c>
      <c r="D14" s="326"/>
      <c r="E14" s="326"/>
      <c r="F14" s="326"/>
      <c r="G14" s="326"/>
      <c r="H14" s="326"/>
      <c r="I14" s="326"/>
      <c r="J14" s="326"/>
      <c r="K14" s="326"/>
      <c r="L14" s="326"/>
      <c r="M14" s="326"/>
      <c r="N14" s="326"/>
      <c r="O14" s="326"/>
    </row>
    <row r="15" spans="2:17" s="4" customFormat="1" ht="24.95" customHeight="1">
      <c r="B15" s="1351" t="s">
        <v>473</v>
      </c>
      <c r="C15" s="1218" t="s">
        <v>554</v>
      </c>
      <c r="D15" s="1374"/>
      <c r="E15" s="1374"/>
      <c r="F15" s="1374"/>
      <c r="G15" s="1374"/>
      <c r="H15" s="1374"/>
      <c r="I15" s="1374"/>
      <c r="J15" s="1374"/>
      <c r="K15" s="1374"/>
      <c r="L15" s="1374"/>
      <c r="M15" s="1374"/>
      <c r="N15" s="1374"/>
      <c r="O15" s="1374"/>
    </row>
    <row r="16" spans="2:17" s="4" customFormat="1" ht="24.95" customHeight="1">
      <c r="B16" s="1351" t="s">
        <v>475</v>
      </c>
      <c r="C16" s="1138" t="s">
        <v>555</v>
      </c>
      <c r="D16" s="326"/>
      <c r="E16" s="326"/>
      <c r="F16" s="326"/>
      <c r="G16" s="326"/>
      <c r="H16" s="326"/>
      <c r="I16" s="326"/>
      <c r="J16" s="1136"/>
      <c r="K16" s="1136"/>
      <c r="L16" s="1136"/>
      <c r="M16" s="1136"/>
      <c r="N16" s="1136"/>
      <c r="O16" s="1136"/>
    </row>
    <row r="17" spans="2:15" s="4" customFormat="1" ht="24.95" customHeight="1">
      <c r="B17" s="1351" t="s">
        <v>477</v>
      </c>
      <c r="C17" s="1138" t="s">
        <v>556</v>
      </c>
      <c r="D17" s="326"/>
      <c r="E17" s="326"/>
      <c r="F17" s="326"/>
      <c r="G17" s="326"/>
      <c r="H17" s="326"/>
      <c r="I17" s="326"/>
      <c r="J17" s="1136"/>
      <c r="K17" s="1136"/>
      <c r="L17" s="1136"/>
      <c r="M17" s="1136"/>
      <c r="N17" s="1136"/>
      <c r="O17" s="1136"/>
    </row>
    <row r="18" spans="2:15" s="4" customFormat="1" ht="24.95" customHeight="1">
      <c r="B18" s="1351" t="s">
        <v>478</v>
      </c>
      <c r="C18" s="1138" t="s">
        <v>557</v>
      </c>
      <c r="D18" s="326"/>
      <c r="E18" s="326"/>
      <c r="F18" s="326"/>
      <c r="G18" s="326"/>
      <c r="H18" s="326"/>
      <c r="I18" s="326"/>
      <c r="J18" s="1136"/>
      <c r="K18" s="1136"/>
      <c r="L18" s="1136"/>
      <c r="M18" s="1136"/>
      <c r="N18" s="1136"/>
      <c r="O18" s="1136"/>
    </row>
    <row r="19" spans="2:15" s="4" customFormat="1" ht="24.95" customHeight="1">
      <c r="B19" s="1351" t="s">
        <v>479</v>
      </c>
      <c r="C19" s="1138" t="s">
        <v>556</v>
      </c>
      <c r="D19" s="326"/>
      <c r="E19" s="326"/>
      <c r="F19" s="326"/>
      <c r="G19" s="326"/>
      <c r="H19" s="326"/>
      <c r="I19" s="326"/>
      <c r="J19" s="1136"/>
      <c r="K19" s="1136"/>
      <c r="L19" s="1136"/>
      <c r="M19" s="1136"/>
      <c r="N19" s="1136"/>
      <c r="O19" s="1136"/>
    </row>
    <row r="20" spans="2:15" s="4" customFormat="1" ht="24.95" customHeight="1">
      <c r="B20" s="1351" t="s">
        <v>480</v>
      </c>
      <c r="C20" s="1218" t="s">
        <v>558</v>
      </c>
      <c r="D20" s="326"/>
      <c r="E20" s="326"/>
      <c r="F20" s="326"/>
      <c r="G20" s="326"/>
      <c r="H20" s="326"/>
      <c r="I20" s="326"/>
      <c r="J20" s="1136"/>
      <c r="K20" s="1136"/>
      <c r="L20" s="1136"/>
      <c r="M20" s="1136"/>
      <c r="N20" s="1136"/>
      <c r="O20" s="1136"/>
    </row>
    <row r="21" spans="2:15" s="4" customFormat="1" ht="24.95" customHeight="1" thickBot="1">
      <c r="B21" s="1375" t="s">
        <v>481</v>
      </c>
      <c r="C21" s="1376" t="s">
        <v>449</v>
      </c>
      <c r="D21" s="1377"/>
      <c r="E21" s="1377"/>
      <c r="F21" s="1377"/>
      <c r="G21" s="1377"/>
      <c r="H21" s="1377"/>
      <c r="I21" s="1377"/>
      <c r="J21" s="1378"/>
      <c r="K21" s="1378"/>
      <c r="L21" s="1378"/>
      <c r="M21" s="1378"/>
      <c r="N21" s="1378"/>
      <c r="O21" s="1378"/>
    </row>
    <row r="22" spans="2:15" s="24" customFormat="1" ht="15"/>
    <row r="23" spans="2:15" s="24" customFormat="1" ht="15"/>
  </sheetData>
  <mergeCells count="3">
    <mergeCell ref="H6:H7"/>
    <mergeCell ref="I6:O6"/>
    <mergeCell ref="B3:C3"/>
  </mergeCells>
  <hyperlinks>
    <hyperlink ref="Q1" location="Índice!A1" display="Voltar ao Índice" xr:uid="{118DB658-3D56-43B9-B994-75B62A4429CF}"/>
  </hyperlinks>
  <pageMargins left="0.70866141732283472" right="0.70866141732283472" top="0.74803149606299213" bottom="0.74803149606299213" header="0.31496062992125984" footer="0.31496062992125984"/>
  <pageSetup paperSize="9" scale="75" orientation="landscape" r:id="rId1"/>
  <headerFooter>
    <oddHeader>&amp;CPT
Anexo XV</oddHeader>
    <oddFooter>&amp;C&amp;P</oddFooter>
  </headerFooter>
  <ignoredErrors>
    <ignoredError sqref="B8:C21"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0E4A7-CFDD-458C-8FB1-24BB0379DF1C}">
  <sheetPr>
    <tabColor theme="6" tint="0.79998168889431442"/>
  </sheetPr>
  <dimension ref="B1:H67"/>
  <sheetViews>
    <sheetView showGridLines="0" zoomScale="90" zoomScaleNormal="90" zoomScalePageLayoutView="80" workbookViewId="0">
      <selection activeCell="N4" sqref="N4"/>
    </sheetView>
  </sheetViews>
  <sheetFormatPr defaultColWidth="8.7109375" defaultRowHeight="18"/>
  <cols>
    <col min="1" max="2" width="4.7109375" style="3" customWidth="1"/>
    <col min="3" max="3" width="42.5703125" style="3" customWidth="1"/>
    <col min="4" max="4" width="4.5703125" style="3" customWidth="1"/>
    <col min="5" max="6" width="23.7109375" style="3" customWidth="1"/>
    <col min="7" max="7" width="4.7109375" style="3" customWidth="1"/>
    <col min="8" max="8" width="14.85546875" style="3" customWidth="1"/>
    <col min="9" max="16384" width="8.7109375" style="3"/>
  </cols>
  <sheetData>
    <row r="1" spans="2:8" ht="21.75">
      <c r="B1" s="2" t="s">
        <v>1771</v>
      </c>
      <c r="H1" s="90"/>
    </row>
    <row r="2" spans="2:8" ht="18.75">
      <c r="B2" s="2118" t="s">
        <v>1923</v>
      </c>
      <c r="C2" s="2118"/>
      <c r="D2" s="307"/>
      <c r="E2" s="307"/>
      <c r="F2" s="307"/>
      <c r="H2" s="5" t="s">
        <v>889</v>
      </c>
    </row>
    <row r="3" spans="2:8" s="307" customFormat="1" ht="20.100000000000001" customHeight="1">
      <c r="B3" s="2117"/>
      <c r="C3" s="2117"/>
      <c r="D3" s="660"/>
      <c r="E3" s="1379" t="s">
        <v>4</v>
      </c>
      <c r="F3" s="1379" t="s">
        <v>5</v>
      </c>
    </row>
    <row r="4" spans="2:8" s="307" customFormat="1" ht="20.100000000000001" customHeight="1">
      <c r="B4" s="2117"/>
      <c r="C4" s="2117"/>
      <c r="D4" s="660"/>
      <c r="E4" s="2023" t="s">
        <v>559</v>
      </c>
      <c r="F4" s="2023"/>
    </row>
    <row r="5" spans="2:8" s="307" customFormat="1" ht="9.75" customHeight="1">
      <c r="B5" s="2117"/>
      <c r="C5" s="2117"/>
      <c r="D5" s="480"/>
      <c r="E5" s="2097"/>
      <c r="F5" s="2097"/>
    </row>
    <row r="6" spans="2:8" s="307" customFormat="1" ht="29.25" customHeight="1" thickBot="1">
      <c r="B6" s="2117"/>
      <c r="C6" s="2117"/>
      <c r="D6" s="480"/>
      <c r="E6" s="1359" t="s">
        <v>560</v>
      </c>
      <c r="F6" s="1359" t="s">
        <v>561</v>
      </c>
    </row>
    <row r="7" spans="2:8" s="307" customFormat="1" ht="20.100000000000001" customHeight="1">
      <c r="B7" s="1380" t="s">
        <v>246</v>
      </c>
      <c r="C7" s="2121" t="s">
        <v>562</v>
      </c>
      <c r="D7" s="2121"/>
      <c r="E7" s="1381"/>
      <c r="F7" s="1381"/>
    </row>
    <row r="8" spans="2:8" s="307" customFormat="1" ht="20.100000000000001" customHeight="1">
      <c r="B8" s="1351" t="s">
        <v>248</v>
      </c>
      <c r="C8" s="2122" t="s">
        <v>563</v>
      </c>
      <c r="D8" s="2122"/>
      <c r="E8" s="1280">
        <v>289.2642563073274</v>
      </c>
      <c r="F8" s="1280">
        <v>-106.33458383</v>
      </c>
    </row>
    <row r="9" spans="2:8" s="307" customFormat="1" ht="20.100000000000001" customHeight="1">
      <c r="B9" s="1351" t="s">
        <v>464</v>
      </c>
      <c r="C9" s="2123" t="s">
        <v>564</v>
      </c>
      <c r="D9" s="2123"/>
      <c r="E9" s="1280">
        <v>39.74158929</v>
      </c>
      <c r="F9" s="1280">
        <v>-10.506564999999998</v>
      </c>
    </row>
    <row r="10" spans="2:8" s="307" customFormat="1" ht="20.100000000000001" customHeight="1">
      <c r="B10" s="1351" t="s">
        <v>466</v>
      </c>
      <c r="C10" s="2123" t="s">
        <v>565</v>
      </c>
      <c r="D10" s="2123"/>
      <c r="E10" s="1280">
        <v>116.46566906</v>
      </c>
      <c r="F10" s="1280">
        <v>-51.559438429999993</v>
      </c>
    </row>
    <row r="11" spans="2:8" s="307" customFormat="1" ht="20.100000000000001" customHeight="1">
      <c r="B11" s="1351" t="s">
        <v>468</v>
      </c>
      <c r="C11" s="2123" t="s">
        <v>566</v>
      </c>
      <c r="D11" s="2123"/>
      <c r="E11" s="1280">
        <v>19.255668369999999</v>
      </c>
      <c r="F11" s="1280">
        <v>-9.9616564399999987</v>
      </c>
    </row>
    <row r="12" spans="2:8" s="307" customFormat="1" ht="20.100000000000001" customHeight="1">
      <c r="B12" s="1351" t="s">
        <v>470</v>
      </c>
      <c r="C12" s="2123" t="s">
        <v>567</v>
      </c>
      <c r="D12" s="2123"/>
      <c r="E12" s="1280">
        <v>113.76158721732745</v>
      </c>
      <c r="F12" s="1280">
        <v>-34.288963710000012</v>
      </c>
    </row>
    <row r="13" spans="2:8" s="307" customFormat="1" ht="20.100000000000001" customHeight="1">
      <c r="B13" s="1355" t="s">
        <v>472</v>
      </c>
      <c r="C13" s="2119" t="s">
        <v>605</v>
      </c>
      <c r="D13" s="2119"/>
      <c r="E13" s="1288">
        <v>3.9742370000000006E-2</v>
      </c>
      <c r="F13" s="1288">
        <v>-1.7960250000000001E-2</v>
      </c>
    </row>
    <row r="14" spans="2:8" s="307" customFormat="1" ht="20.100000000000001" customHeight="1" thickBot="1">
      <c r="B14" s="1358" t="s">
        <v>473</v>
      </c>
      <c r="C14" s="2120" t="s">
        <v>40</v>
      </c>
      <c r="D14" s="2120"/>
      <c r="E14" s="1302">
        <v>289.2642563073274</v>
      </c>
      <c r="F14" s="1302">
        <v>-106.33458383</v>
      </c>
    </row>
    <row r="15" spans="2:8">
      <c r="B15" s="14"/>
      <c r="C15" s="14"/>
      <c r="D15" s="14"/>
      <c r="E15" s="14"/>
      <c r="F15" s="14"/>
    </row>
    <row r="67" spans="4:4">
      <c r="D67" s="3">
        <v>47</v>
      </c>
    </row>
  </sheetData>
  <mergeCells count="14">
    <mergeCell ref="C13:D13"/>
    <mergeCell ref="C14:D14"/>
    <mergeCell ref="C7:D7"/>
    <mergeCell ref="C8:D8"/>
    <mergeCell ref="C9:D9"/>
    <mergeCell ref="C10:D10"/>
    <mergeCell ref="C11:D11"/>
    <mergeCell ref="C12:D12"/>
    <mergeCell ref="B6:C6"/>
    <mergeCell ref="B2:C2"/>
    <mergeCell ref="B3:C3"/>
    <mergeCell ref="B4:C4"/>
    <mergeCell ref="E4:F5"/>
    <mergeCell ref="B5:C5"/>
  </mergeCells>
  <hyperlinks>
    <hyperlink ref="H2" location="Índice!A1" display="Voltar ao Índice" xr:uid="{1FA98A2C-9039-478B-9887-5C24BE371D9B}"/>
  </hyperlinks>
  <pageMargins left="0.70866141732283472" right="0.70866141732283472" top="0.74803149606299213" bottom="0.74803149606299213" header="0.31496062992125984" footer="0.31496062992125984"/>
  <pageSetup paperSize="9" orientation="landscape" r:id="rId1"/>
  <headerFooter>
    <oddHeader>&amp;CPT
Anexo XV</oddHeader>
    <oddFooter>&amp;C&amp;P</oddFooter>
  </headerFooter>
  <ignoredErrors>
    <ignoredError sqref="B7:D12 B14:D15 B13 D13"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5581A-ABF0-4DA7-B2A0-C8C37877B27E}">
  <sheetPr>
    <tabColor theme="6" tint="0.79998168889431442"/>
    <pageSetUpPr fitToPage="1"/>
  </sheetPr>
  <dimension ref="B1:Q18"/>
  <sheetViews>
    <sheetView showGridLines="0" topLeftCell="H1" zoomScale="90" zoomScaleNormal="90" zoomScalePageLayoutView="80" workbookViewId="0">
      <selection activeCell="N4" sqref="N4"/>
    </sheetView>
  </sheetViews>
  <sheetFormatPr defaultColWidth="8.7109375" defaultRowHeight="18"/>
  <cols>
    <col min="1" max="1" width="4.7109375" style="3" customWidth="1"/>
    <col min="2" max="2" width="7.5703125" style="3" customWidth="1"/>
    <col min="3" max="3" width="46.140625" style="3" customWidth="1"/>
    <col min="4" max="15" width="15.7109375" style="3" customWidth="1"/>
    <col min="16" max="16" width="4.7109375" style="3" customWidth="1"/>
    <col min="17" max="17" width="14.28515625" style="3" customWidth="1"/>
    <col min="18" max="16384" width="8.7109375" style="3"/>
  </cols>
  <sheetData>
    <row r="1" spans="2:17" ht="21.75">
      <c r="B1" s="2" t="s">
        <v>1772</v>
      </c>
      <c r="Q1" s="90"/>
    </row>
    <row r="2" spans="2:17" ht="27">
      <c r="B2" s="6" t="s">
        <v>1923</v>
      </c>
      <c r="C2" s="309"/>
      <c r="D2" s="309"/>
      <c r="E2" s="2109"/>
      <c r="F2" s="2109"/>
      <c r="G2" s="2109"/>
      <c r="H2" s="2109"/>
      <c r="I2" s="2109"/>
      <c r="J2" s="2109"/>
      <c r="K2" s="2109"/>
      <c r="L2" s="2109"/>
      <c r="M2" s="2109"/>
      <c r="N2" s="2109"/>
      <c r="O2" s="309"/>
      <c r="Q2" s="5" t="s">
        <v>889</v>
      </c>
    </row>
    <row r="3" spans="2:17" ht="18.75">
      <c r="C3" s="309"/>
      <c r="D3" s="309"/>
      <c r="E3" s="309"/>
      <c r="F3" s="309"/>
      <c r="G3" s="309"/>
      <c r="H3" s="309"/>
      <c r="I3" s="309"/>
      <c r="J3" s="309"/>
      <c r="K3" s="309"/>
      <c r="L3" s="309"/>
      <c r="M3" s="309"/>
      <c r="N3" s="309"/>
      <c r="O3" s="309"/>
      <c r="Q3" s="4"/>
    </row>
    <row r="4" spans="2:17" s="660" customFormat="1" ht="20.100000000000001" customHeight="1">
      <c r="D4" s="1320" t="s">
        <v>4</v>
      </c>
      <c r="E4" s="481" t="s">
        <v>5</v>
      </c>
      <c r="F4" s="1320" t="s">
        <v>6</v>
      </c>
      <c r="G4" s="481" t="s">
        <v>41</v>
      </c>
      <c r="H4" s="1320" t="s">
        <v>42</v>
      </c>
      <c r="I4" s="1320" t="s">
        <v>96</v>
      </c>
      <c r="J4" s="1320" t="s">
        <v>97</v>
      </c>
      <c r="K4" s="1320" t="s">
        <v>98</v>
      </c>
      <c r="L4" s="1320" t="s">
        <v>226</v>
      </c>
      <c r="M4" s="1320" t="s">
        <v>227</v>
      </c>
      <c r="N4" s="1320" t="s">
        <v>228</v>
      </c>
      <c r="O4" s="1320" t="s">
        <v>229</v>
      </c>
    </row>
    <row r="5" spans="2:17" s="660" customFormat="1" ht="24.95" customHeight="1">
      <c r="D5" s="2124" t="s">
        <v>569</v>
      </c>
      <c r="E5" s="2124"/>
      <c r="F5" s="2124" t="s">
        <v>570</v>
      </c>
      <c r="G5" s="2124"/>
      <c r="H5" s="2124"/>
      <c r="I5" s="2124"/>
      <c r="J5" s="1383"/>
      <c r="K5" s="1383"/>
      <c r="L5" s="1383"/>
      <c r="M5" s="1383"/>
      <c r="N5" s="1383"/>
      <c r="O5" s="1383"/>
    </row>
    <row r="6" spans="2:17" s="660" customFormat="1" ht="30" customHeight="1">
      <c r="C6" s="480"/>
      <c r="D6" s="2125"/>
      <c r="E6" s="2125"/>
      <c r="F6" s="1384"/>
      <c r="G6" s="1384"/>
      <c r="H6" s="2097" t="s">
        <v>571</v>
      </c>
      <c r="I6" s="2097"/>
      <c r="J6" s="2097" t="s">
        <v>572</v>
      </c>
      <c r="K6" s="2097"/>
      <c r="L6" s="2097" t="s">
        <v>573</v>
      </c>
      <c r="M6" s="2097"/>
      <c r="N6" s="2097" t="s">
        <v>574</v>
      </c>
      <c r="O6" s="2097"/>
    </row>
    <row r="7" spans="2:17" s="660" customFormat="1" ht="41.25" customHeight="1" thickBot="1">
      <c r="C7" s="480"/>
      <c r="D7" s="1359" t="s">
        <v>518</v>
      </c>
      <c r="E7" s="1359" t="s">
        <v>561</v>
      </c>
      <c r="F7" s="1359" t="s">
        <v>560</v>
      </c>
      <c r="G7" s="1359" t="s">
        <v>561</v>
      </c>
      <c r="H7" s="1359" t="s">
        <v>560</v>
      </c>
      <c r="I7" s="1359" t="s">
        <v>561</v>
      </c>
      <c r="J7" s="1359" t="s">
        <v>560</v>
      </c>
      <c r="K7" s="1359" t="s">
        <v>561</v>
      </c>
      <c r="L7" s="1359" t="s">
        <v>560</v>
      </c>
      <c r="M7" s="1359" t="s">
        <v>561</v>
      </c>
      <c r="N7" s="1359" t="s">
        <v>560</v>
      </c>
      <c r="O7" s="1359" t="s">
        <v>561</v>
      </c>
    </row>
    <row r="8" spans="2:17" s="660" customFormat="1" ht="27" customHeight="1">
      <c r="B8" s="1380" t="s">
        <v>246</v>
      </c>
      <c r="C8" s="1242" t="s">
        <v>575</v>
      </c>
      <c r="D8" s="1380"/>
      <c r="E8" s="1380"/>
      <c r="F8" s="1380"/>
      <c r="G8" s="1380"/>
      <c r="H8" s="1385"/>
      <c r="I8" s="1385"/>
      <c r="J8" s="1385"/>
      <c r="K8" s="1385"/>
      <c r="L8" s="1385"/>
      <c r="M8" s="1385"/>
      <c r="N8" s="1385"/>
      <c r="O8" s="1385"/>
    </row>
    <row r="9" spans="2:17" s="660" customFormat="1" ht="27" customHeight="1">
      <c r="B9" s="1351" t="s">
        <v>248</v>
      </c>
      <c r="C9" s="1218" t="s">
        <v>576</v>
      </c>
      <c r="D9" s="1280">
        <v>481.32819278472004</v>
      </c>
      <c r="E9" s="1280">
        <v>-121.36225683999999</v>
      </c>
      <c r="F9" s="1280">
        <v>289.2642563073274</v>
      </c>
      <c r="G9" s="1280">
        <v>-106.33458383</v>
      </c>
      <c r="H9" s="1280">
        <v>42.817301379999996</v>
      </c>
      <c r="I9" s="1280">
        <v>-10.07196912</v>
      </c>
      <c r="J9" s="1280">
        <v>18.665177740000001</v>
      </c>
      <c r="K9" s="1280">
        <v>-5.759788330000001</v>
      </c>
      <c r="L9" s="1280">
        <v>227.78177718732741</v>
      </c>
      <c r="M9" s="1280">
        <v>-90.502826380000002</v>
      </c>
      <c r="N9" s="1386">
        <v>76.051930168787464</v>
      </c>
      <c r="O9" s="1386">
        <v>-18.63340998999999</v>
      </c>
    </row>
    <row r="10" spans="2:17" s="660" customFormat="1" ht="24.95" customHeight="1">
      <c r="B10" s="1351" t="s">
        <v>464</v>
      </c>
      <c r="C10" s="1354" t="s">
        <v>564</v>
      </c>
      <c r="D10" s="1280">
        <v>39.966358459999995</v>
      </c>
      <c r="E10" s="1280">
        <v>-9.5913322499999989</v>
      </c>
      <c r="F10" s="1280">
        <v>39.74158929</v>
      </c>
      <c r="G10" s="1280">
        <v>-10.506564999999998</v>
      </c>
      <c r="H10" s="1280">
        <v>4.2457557699999997</v>
      </c>
      <c r="I10" s="1280">
        <v>-0.48383409999999993</v>
      </c>
      <c r="J10" s="1280">
        <v>3.3651297599999999</v>
      </c>
      <c r="K10" s="1280">
        <v>-0.65255761999999995</v>
      </c>
      <c r="L10" s="1280">
        <v>32.130703759999996</v>
      </c>
      <c r="M10" s="1280">
        <v>-9.3701732799999995</v>
      </c>
      <c r="N10" s="1280">
        <v>11.802829359999999</v>
      </c>
      <c r="O10" s="1280">
        <v>-3.0635042599999984</v>
      </c>
    </row>
    <row r="11" spans="2:17" s="660" customFormat="1" ht="24.95" customHeight="1">
      <c r="B11" s="1351" t="s">
        <v>466</v>
      </c>
      <c r="C11" s="1354" t="s">
        <v>565</v>
      </c>
      <c r="D11" s="1280">
        <v>170.07861074000002</v>
      </c>
      <c r="E11" s="1280">
        <v>-68.616039449999988</v>
      </c>
      <c r="F11" s="1280">
        <v>116.46566906</v>
      </c>
      <c r="G11" s="1280">
        <v>-51.559438429999993</v>
      </c>
      <c r="H11" s="1280">
        <v>19.89529653</v>
      </c>
      <c r="I11" s="1280">
        <v>-0.17887787000000024</v>
      </c>
      <c r="J11" s="1280">
        <v>14.664656719999998</v>
      </c>
      <c r="K11" s="1280">
        <v>-4.8193353800000009</v>
      </c>
      <c r="L11" s="1280">
        <v>81.905715810000004</v>
      </c>
      <c r="M11" s="1280">
        <v>-46.561225179999994</v>
      </c>
      <c r="N11" s="1280">
        <v>25.84126929</v>
      </c>
      <c r="O11" s="1280">
        <v>-9.087237039999998</v>
      </c>
    </row>
    <row r="12" spans="2:17" s="660" customFormat="1" ht="24.95" customHeight="1">
      <c r="B12" s="1351" t="s">
        <v>468</v>
      </c>
      <c r="C12" s="1354" t="s">
        <v>566</v>
      </c>
      <c r="D12" s="1280">
        <v>19.255668369999999</v>
      </c>
      <c r="E12" s="1280">
        <v>-9.9616564399999987</v>
      </c>
      <c r="F12" s="1280">
        <v>19.255668369999999</v>
      </c>
      <c r="G12" s="1280">
        <v>-9.9616564399999987</v>
      </c>
      <c r="H12" s="1280">
        <v>18.676249079999998</v>
      </c>
      <c r="I12" s="1280">
        <v>-9.4092571500000002</v>
      </c>
      <c r="J12" s="1280">
        <v>0.31489733000000003</v>
      </c>
      <c r="K12" s="1280">
        <v>-0.28789533</v>
      </c>
      <c r="L12" s="1280">
        <v>0.26452195999999994</v>
      </c>
      <c r="M12" s="1386">
        <v>-0.26450395999999998</v>
      </c>
      <c r="N12" s="1280">
        <v>4.4614624800000007</v>
      </c>
      <c r="O12" s="1280">
        <v>-0.75519129000000085</v>
      </c>
    </row>
    <row r="13" spans="2:17" s="660" customFormat="1" ht="24.95" customHeight="1">
      <c r="B13" s="1351" t="s">
        <v>470</v>
      </c>
      <c r="C13" s="1354" t="s">
        <v>567</v>
      </c>
      <c r="D13" s="1280">
        <v>251.98781284472</v>
      </c>
      <c r="E13" s="1280">
        <v>-33.175268450000004</v>
      </c>
      <c r="F13" s="1280">
        <v>113.76158721732745</v>
      </c>
      <c r="G13" s="1280">
        <v>-34.288963710000012</v>
      </c>
      <c r="H13" s="1280">
        <v>0</v>
      </c>
      <c r="I13" s="1280">
        <v>0</v>
      </c>
      <c r="J13" s="1280">
        <v>0.32049392999999998</v>
      </c>
      <c r="K13" s="1280">
        <v>0</v>
      </c>
      <c r="L13" s="1280">
        <v>113.44109328732743</v>
      </c>
      <c r="M13" s="1386">
        <v>-34.288963710000004</v>
      </c>
      <c r="N13" s="1280">
        <v>33.946369038787473</v>
      </c>
      <c r="O13" s="1280">
        <v>-5.7274773999999944</v>
      </c>
    </row>
    <row r="14" spans="2:17" s="660" customFormat="1" ht="24.95" customHeight="1">
      <c r="B14" s="1355" t="s">
        <v>472</v>
      </c>
      <c r="C14" s="1387" t="s">
        <v>568</v>
      </c>
      <c r="D14" s="1288">
        <v>3.9742370000000006E-2</v>
      </c>
      <c r="E14" s="1288">
        <v>-1.7960250000000001E-2</v>
      </c>
      <c r="F14" s="1288">
        <v>3.9742370000000006E-2</v>
      </c>
      <c r="G14" s="1288">
        <v>-1.7960250000000001E-2</v>
      </c>
      <c r="H14" s="1288">
        <v>0</v>
      </c>
      <c r="I14" s="1288">
        <v>0</v>
      </c>
      <c r="J14" s="1288">
        <v>0</v>
      </c>
      <c r="K14" s="1288">
        <v>0</v>
      </c>
      <c r="L14" s="1288">
        <v>3.9742370000000006E-2</v>
      </c>
      <c r="M14" s="1388">
        <v>-1.7960250000000001E-2</v>
      </c>
      <c r="N14" s="1288">
        <v>0</v>
      </c>
      <c r="O14" s="1288">
        <v>0</v>
      </c>
    </row>
    <row r="15" spans="2:17" s="660" customFormat="1" ht="24.95" customHeight="1" thickBot="1">
      <c r="B15" s="1358" t="s">
        <v>473</v>
      </c>
      <c r="C15" s="1228" t="s">
        <v>40</v>
      </c>
      <c r="D15" s="1389">
        <v>481.32819278471999</v>
      </c>
      <c r="E15" s="1389">
        <v>-121.36225683999999</v>
      </c>
      <c r="F15" s="1389">
        <v>289.26425630732746</v>
      </c>
      <c r="G15" s="1389">
        <v>-106.33458383</v>
      </c>
      <c r="H15" s="1389">
        <v>42.817301379999996</v>
      </c>
      <c r="I15" s="1389">
        <v>-10.07196912</v>
      </c>
      <c r="J15" s="1389">
        <v>18.665177739999997</v>
      </c>
      <c r="K15" s="1389">
        <v>-5.759788330000001</v>
      </c>
      <c r="L15" s="1389">
        <v>227.78177718732744</v>
      </c>
      <c r="M15" s="1389">
        <v>-90.502826380000002</v>
      </c>
      <c r="N15" s="1389">
        <v>76.051930168787479</v>
      </c>
      <c r="O15" s="1389">
        <v>-18.633409989999993</v>
      </c>
    </row>
    <row r="16" spans="2:17" s="11" customFormat="1" ht="24.95" customHeight="1"/>
    <row r="17" s="11" customFormat="1"/>
    <row r="18" s="11" customFormat="1"/>
  </sheetData>
  <mergeCells count="11">
    <mergeCell ref="N6:O6"/>
    <mergeCell ref="E2:F2"/>
    <mergeCell ref="G2:H2"/>
    <mergeCell ref="I2:J2"/>
    <mergeCell ref="K2:L2"/>
    <mergeCell ref="M2:N2"/>
    <mergeCell ref="D5:E6"/>
    <mergeCell ref="F5:I5"/>
    <mergeCell ref="H6:I6"/>
    <mergeCell ref="J6:K6"/>
    <mergeCell ref="L6:M6"/>
  </mergeCells>
  <hyperlinks>
    <hyperlink ref="Q2" location="Índice!A1" display="Voltar ao Índice" xr:uid="{411D8E72-F779-4037-92D8-A3381B27D1AF}"/>
  </hyperlinks>
  <pageMargins left="0.70866141732283472" right="0.70866141732283472" top="0.74803149606299213" bottom="0.74803149606299213" header="0.31496062992125984" footer="0.31496062992125984"/>
  <pageSetup paperSize="9" scale="61" orientation="landscape" r:id="rId1"/>
  <headerFooter>
    <oddHeader>&amp;CPT
Anexo XV</oddHeader>
    <oddFooter>&amp;C&amp;P</oddFooter>
  </headerFooter>
  <ignoredErrors>
    <ignoredError sqref="B8:C1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FFEFA-20DB-47D6-A5E5-0BB787E68EC8}">
  <sheetPr>
    <tabColor theme="6" tint="0.79998168889431442"/>
  </sheetPr>
  <dimension ref="B1:H44"/>
  <sheetViews>
    <sheetView showGridLines="0" zoomScale="90" zoomScaleNormal="90" zoomScalePageLayoutView="80" workbookViewId="0">
      <selection activeCell="N4" sqref="N4"/>
    </sheetView>
  </sheetViews>
  <sheetFormatPr defaultColWidth="9.28515625" defaultRowHeight="15"/>
  <cols>
    <col min="1" max="1" width="4.7109375" style="202" customWidth="1"/>
    <col min="2" max="2" width="7.7109375" style="202" customWidth="1"/>
    <col min="3" max="3" width="66.7109375" style="202" customWidth="1"/>
    <col min="4" max="6" width="15.7109375" style="202" customWidth="1"/>
    <col min="7" max="7" width="9.28515625" style="202" customWidth="1"/>
    <col min="8" max="8" width="16" style="202" customWidth="1"/>
    <col min="9" max="9" width="9.28515625" style="202"/>
    <col min="10" max="10" width="9.28515625" style="202" customWidth="1"/>
    <col min="11" max="16384" width="9.28515625" style="202"/>
  </cols>
  <sheetData>
    <row r="1" spans="2:8" ht="23.45" customHeight="1">
      <c r="B1" s="2" t="s">
        <v>0</v>
      </c>
      <c r="H1" s="5" t="s">
        <v>889</v>
      </c>
    </row>
    <row r="2" spans="2:8" ht="18">
      <c r="B2" s="6" t="s">
        <v>1923</v>
      </c>
      <c r="C2" s="268"/>
      <c r="D2" s="268"/>
      <c r="E2" s="268"/>
      <c r="F2" s="268"/>
    </row>
    <row r="3" spans="2:8" ht="40.5" customHeight="1">
      <c r="B3" s="1995"/>
      <c r="C3" s="1995"/>
      <c r="D3" s="1997" t="s">
        <v>2</v>
      </c>
      <c r="E3" s="1997"/>
      <c r="F3" s="1912" t="s">
        <v>3</v>
      </c>
    </row>
    <row r="4" spans="2:8">
      <c r="B4" s="1995"/>
      <c r="C4" s="1995"/>
      <c r="D4" s="463" t="s">
        <v>4</v>
      </c>
      <c r="E4" s="463" t="s">
        <v>5</v>
      </c>
      <c r="F4" s="463" t="s">
        <v>6</v>
      </c>
    </row>
    <row r="5" spans="2:8" ht="24.95" customHeight="1" thickBot="1">
      <c r="B5" s="1996"/>
      <c r="C5" s="1996"/>
      <c r="D5" s="703" t="s">
        <v>1964</v>
      </c>
      <c r="E5" s="703" t="s">
        <v>1970</v>
      </c>
      <c r="F5" s="703" t="s">
        <v>1964</v>
      </c>
    </row>
    <row r="6" spans="2:8" ht="20.100000000000001" customHeight="1">
      <c r="B6" s="653">
        <v>1</v>
      </c>
      <c r="C6" s="294" t="s">
        <v>7</v>
      </c>
      <c r="D6" s="532">
        <v>32676.102084820002</v>
      </c>
      <c r="E6" s="532">
        <v>32742.891872329998</v>
      </c>
      <c r="F6" s="532">
        <v>2614.0881667856002</v>
      </c>
    </row>
    <row r="7" spans="2:8" ht="20.100000000000001" customHeight="1">
      <c r="B7" s="654">
        <v>2</v>
      </c>
      <c r="C7" s="416" t="s">
        <v>8</v>
      </c>
      <c r="D7" s="533">
        <v>14132.917707729999</v>
      </c>
      <c r="E7" s="533">
        <v>14004.184087899999</v>
      </c>
      <c r="F7" s="533">
        <v>1130.6334166183999</v>
      </c>
    </row>
    <row r="8" spans="2:8" ht="20.100000000000001" customHeight="1">
      <c r="B8" s="654">
        <v>3</v>
      </c>
      <c r="C8" s="416" t="s">
        <v>9</v>
      </c>
      <c r="D8" s="533">
        <v>543.92134851000003</v>
      </c>
      <c r="E8" s="533">
        <v>612.80755861000011</v>
      </c>
      <c r="F8" s="533">
        <v>43.513707880800006</v>
      </c>
    </row>
    <row r="9" spans="2:8" ht="20.100000000000001" customHeight="1">
      <c r="B9" s="654">
        <v>4</v>
      </c>
      <c r="C9" s="416" t="s">
        <v>10</v>
      </c>
      <c r="D9" s="533">
        <v>543.92134851000003</v>
      </c>
      <c r="E9" s="533">
        <v>612.80755861000011</v>
      </c>
      <c r="F9" s="533">
        <v>43.513707880800006</v>
      </c>
    </row>
    <row r="10" spans="2:8" ht="20.100000000000001" customHeight="1">
      <c r="B10" s="654" t="s">
        <v>11</v>
      </c>
      <c r="C10" s="416" t="s">
        <v>12</v>
      </c>
      <c r="D10" s="533">
        <v>861.94546301000003</v>
      </c>
      <c r="E10" s="533">
        <v>954.77458438999997</v>
      </c>
      <c r="F10" s="533">
        <v>68.955637040799999</v>
      </c>
    </row>
    <row r="11" spans="2:8" ht="20.100000000000001" customHeight="1">
      <c r="B11" s="654">
        <v>5</v>
      </c>
      <c r="C11" s="416" t="s">
        <v>13</v>
      </c>
      <c r="D11" s="533">
        <v>14162.78677382</v>
      </c>
      <c r="E11" s="533">
        <v>14341.276104969998</v>
      </c>
      <c r="F11" s="533">
        <v>1133.0229419056</v>
      </c>
    </row>
    <row r="12" spans="2:8" ht="20.100000000000001" customHeight="1">
      <c r="B12" s="654">
        <v>6</v>
      </c>
      <c r="C12" s="534" t="s">
        <v>14</v>
      </c>
      <c r="D12" s="552">
        <v>184.6218585</v>
      </c>
      <c r="E12" s="552">
        <v>203.33743624000002</v>
      </c>
      <c r="F12" s="552">
        <v>14.769748680000001</v>
      </c>
    </row>
    <row r="13" spans="2:8" ht="20.100000000000001" customHeight="1">
      <c r="B13" s="654">
        <v>7</v>
      </c>
      <c r="C13" s="416" t="s">
        <v>8</v>
      </c>
      <c r="D13" s="533">
        <v>55.5083269</v>
      </c>
      <c r="E13" s="533">
        <v>79.205301399999996</v>
      </c>
      <c r="F13" s="533">
        <v>4.4406661520000004</v>
      </c>
    </row>
    <row r="14" spans="2:8" ht="20.100000000000001" customHeight="1">
      <c r="B14" s="654">
        <v>8</v>
      </c>
      <c r="C14" s="416" t="s">
        <v>15</v>
      </c>
      <c r="D14" s="533">
        <v>0</v>
      </c>
      <c r="E14" s="15">
        <v>0</v>
      </c>
      <c r="F14" s="533">
        <v>0</v>
      </c>
    </row>
    <row r="15" spans="2:8" ht="20.100000000000001" customHeight="1">
      <c r="B15" s="654" t="s">
        <v>16</v>
      </c>
      <c r="C15" s="416" t="s">
        <v>17</v>
      </c>
      <c r="D15" s="533">
        <v>9.7537931999999987</v>
      </c>
      <c r="E15" s="533">
        <v>12.995508300000001</v>
      </c>
      <c r="F15" s="533">
        <v>0.78030345599999995</v>
      </c>
    </row>
    <row r="16" spans="2:8" ht="20.100000000000001" customHeight="1">
      <c r="B16" s="654" t="s">
        <v>18</v>
      </c>
      <c r="C16" s="416" t="s">
        <v>19</v>
      </c>
      <c r="D16" s="533">
        <v>52.684614400000001</v>
      </c>
      <c r="E16" s="533">
        <v>45.129721640000007</v>
      </c>
      <c r="F16" s="533">
        <v>4.2147691520000006</v>
      </c>
    </row>
    <row r="17" spans="2:6" ht="20.100000000000001" customHeight="1">
      <c r="B17" s="654">
        <v>9</v>
      </c>
      <c r="C17" s="416" t="s">
        <v>20</v>
      </c>
      <c r="D17" s="533">
        <v>66.675123999999983</v>
      </c>
      <c r="E17" s="533">
        <v>66.006904900000009</v>
      </c>
      <c r="F17" s="533">
        <v>5.3340099199999988</v>
      </c>
    </row>
    <row r="18" spans="2:6" ht="20.100000000000001" customHeight="1">
      <c r="B18" s="654">
        <v>10</v>
      </c>
      <c r="C18" s="1034" t="s">
        <v>21</v>
      </c>
      <c r="D18" s="535"/>
      <c r="E18" s="535"/>
      <c r="F18" s="535"/>
    </row>
    <row r="19" spans="2:6" ht="20.100000000000001" customHeight="1">
      <c r="B19" s="654">
        <v>11</v>
      </c>
      <c r="C19" s="1034" t="s">
        <v>21</v>
      </c>
      <c r="D19" s="535"/>
      <c r="E19" s="535"/>
      <c r="F19" s="535"/>
    </row>
    <row r="20" spans="2:6" ht="20.100000000000001" customHeight="1">
      <c r="B20" s="654">
        <v>12</v>
      </c>
      <c r="C20" s="1034" t="s">
        <v>21</v>
      </c>
      <c r="D20" s="535"/>
      <c r="E20" s="535"/>
      <c r="F20" s="535"/>
    </row>
    <row r="21" spans="2:6" ht="20.100000000000001" customHeight="1">
      <c r="B21" s="654">
        <v>13</v>
      </c>
      <c r="C21" s="1034" t="s">
        <v>21</v>
      </c>
      <c r="D21" s="535"/>
      <c r="E21" s="535"/>
      <c r="F21" s="535"/>
    </row>
    <row r="22" spans="2:6" ht="20.100000000000001" customHeight="1">
      <c r="B22" s="654">
        <v>14</v>
      </c>
      <c r="C22" s="1034" t="s">
        <v>21</v>
      </c>
      <c r="D22" s="535"/>
      <c r="E22" s="535"/>
      <c r="F22" s="535"/>
    </row>
    <row r="23" spans="2:6" ht="20.100000000000001" customHeight="1">
      <c r="B23" s="654">
        <v>15</v>
      </c>
      <c r="C23" s="534" t="s">
        <v>22</v>
      </c>
      <c r="D23" s="533">
        <v>0</v>
      </c>
      <c r="E23" s="536">
        <v>0</v>
      </c>
      <c r="F23" s="533">
        <v>0</v>
      </c>
    </row>
    <row r="24" spans="2:6" ht="30" customHeight="1">
      <c r="B24" s="654">
        <v>16</v>
      </c>
      <c r="C24" s="534" t="s">
        <v>23</v>
      </c>
      <c r="D24" s="533">
        <v>1101.1663942</v>
      </c>
      <c r="E24" s="533">
        <v>1051.6179118699999</v>
      </c>
      <c r="F24" s="533">
        <v>88.093311536000002</v>
      </c>
    </row>
    <row r="25" spans="2:6" ht="20.100000000000001" customHeight="1">
      <c r="B25" s="654">
        <v>17</v>
      </c>
      <c r="C25" s="416" t="s">
        <v>24</v>
      </c>
      <c r="D25" s="533">
        <v>178.58047986000003</v>
      </c>
      <c r="E25" s="533">
        <v>196.40237216999998</v>
      </c>
      <c r="F25" s="533">
        <v>14.286438388800002</v>
      </c>
    </row>
    <row r="26" spans="2:6" ht="20.100000000000001" customHeight="1">
      <c r="B26" s="654">
        <v>18</v>
      </c>
      <c r="C26" s="416" t="s">
        <v>25</v>
      </c>
      <c r="D26" s="533">
        <v>1.2562500000000001</v>
      </c>
      <c r="E26" s="533">
        <v>1.2562500000000001</v>
      </c>
      <c r="F26" s="533">
        <v>0.10050000000000001</v>
      </c>
    </row>
    <row r="27" spans="2:6" ht="20.100000000000001" customHeight="1">
      <c r="B27" s="654">
        <v>19</v>
      </c>
      <c r="C27" s="416" t="s">
        <v>26</v>
      </c>
      <c r="D27" s="533">
        <v>921.32966434000002</v>
      </c>
      <c r="E27" s="533">
        <v>853.95928968999999</v>
      </c>
      <c r="F27" s="533">
        <v>73.706373147199997</v>
      </c>
    </row>
    <row r="28" spans="2:6" ht="20.100000000000001" customHeight="1">
      <c r="B28" s="654" t="s">
        <v>27</v>
      </c>
      <c r="C28" s="416" t="s">
        <v>28</v>
      </c>
      <c r="D28" s="15"/>
      <c r="E28" s="15"/>
      <c r="F28" s="533"/>
    </row>
    <row r="29" spans="2:6" ht="20.100000000000001" customHeight="1">
      <c r="B29" s="654">
        <v>20</v>
      </c>
      <c r="C29" s="534" t="s">
        <v>29</v>
      </c>
      <c r="D29" s="552">
        <v>853.38529626000002</v>
      </c>
      <c r="E29" s="552">
        <v>865.67811112000004</v>
      </c>
      <c r="F29" s="533">
        <v>68.270823700800008</v>
      </c>
    </row>
    <row r="30" spans="2:6" ht="20.100000000000001" customHeight="1">
      <c r="B30" s="654">
        <v>21</v>
      </c>
      <c r="C30" s="416" t="s">
        <v>8</v>
      </c>
      <c r="D30" s="533">
        <v>157.43494025999999</v>
      </c>
      <c r="E30" s="533">
        <v>129.01285898999998</v>
      </c>
      <c r="F30" s="533">
        <v>12.5947952208</v>
      </c>
    </row>
    <row r="31" spans="2:6" ht="20.100000000000001" customHeight="1">
      <c r="B31" s="654">
        <v>22</v>
      </c>
      <c r="C31" s="416" t="s">
        <v>30</v>
      </c>
      <c r="D31" s="533">
        <v>695.95035600000006</v>
      </c>
      <c r="E31" s="533">
        <v>736.66525213</v>
      </c>
      <c r="F31" s="533">
        <v>55.676028480000006</v>
      </c>
    </row>
    <row r="32" spans="2:6" ht="20.100000000000001" customHeight="1">
      <c r="B32" s="654" t="s">
        <v>31</v>
      </c>
      <c r="C32" s="534" t="s">
        <v>32</v>
      </c>
      <c r="D32" s="533"/>
      <c r="E32" s="15"/>
      <c r="F32" s="533"/>
    </row>
    <row r="33" spans="2:6" ht="20.100000000000001" customHeight="1">
      <c r="B33" s="654">
        <v>23</v>
      </c>
      <c r="C33" s="534" t="s">
        <v>33</v>
      </c>
      <c r="D33" s="552">
        <v>5312.7346673399998</v>
      </c>
      <c r="E33" s="552">
        <v>4854.0386422900001</v>
      </c>
      <c r="F33" s="533">
        <v>425.01877338719999</v>
      </c>
    </row>
    <row r="34" spans="2:6" ht="20.100000000000001" customHeight="1">
      <c r="B34" s="654" t="s">
        <v>34</v>
      </c>
      <c r="C34" s="416" t="s">
        <v>35</v>
      </c>
      <c r="D34" s="533"/>
      <c r="E34" s="537"/>
      <c r="F34" s="533"/>
    </row>
    <row r="35" spans="2:6" ht="20.100000000000001" customHeight="1">
      <c r="B35" s="654" t="s">
        <v>36</v>
      </c>
      <c r="C35" s="416" t="s">
        <v>8</v>
      </c>
      <c r="D35" s="533">
        <v>5312.7346673399998</v>
      </c>
      <c r="E35" s="533">
        <v>4854.0386422900001</v>
      </c>
      <c r="F35" s="533">
        <v>425.01877338719999</v>
      </c>
    </row>
    <row r="36" spans="2:6" ht="20.100000000000001" customHeight="1">
      <c r="B36" s="654" t="s">
        <v>37</v>
      </c>
      <c r="C36" s="416" t="s">
        <v>38</v>
      </c>
      <c r="D36" s="533"/>
      <c r="E36" s="15"/>
      <c r="F36" s="533"/>
    </row>
    <row r="37" spans="2:6" ht="24" customHeight="1">
      <c r="B37" s="654">
        <v>24</v>
      </c>
      <c r="C37" s="416" t="s">
        <v>39</v>
      </c>
      <c r="D37" s="533">
        <v>2224.3400827750002</v>
      </c>
      <c r="E37" s="9">
        <v>2144.3740923750001</v>
      </c>
      <c r="F37" s="533">
        <v>177.94720662200001</v>
      </c>
    </row>
    <row r="38" spans="2:6" ht="20.100000000000001" customHeight="1">
      <c r="B38" s="654">
        <v>25</v>
      </c>
      <c r="C38" s="1034" t="s">
        <v>21</v>
      </c>
      <c r="D38" s="535"/>
      <c r="E38" s="535"/>
      <c r="F38" s="535"/>
    </row>
    <row r="39" spans="2:6" ht="20.100000000000001" customHeight="1">
      <c r="B39" s="654">
        <v>26</v>
      </c>
      <c r="C39" s="1034" t="s">
        <v>21</v>
      </c>
      <c r="D39" s="535"/>
      <c r="E39" s="535"/>
      <c r="F39" s="535"/>
    </row>
    <row r="40" spans="2:6" ht="20.100000000000001" customHeight="1">
      <c r="B40" s="654">
        <v>27</v>
      </c>
      <c r="C40" s="1034" t="s">
        <v>21</v>
      </c>
      <c r="D40" s="535"/>
      <c r="E40" s="535"/>
      <c r="F40" s="535"/>
    </row>
    <row r="41" spans="2:6" ht="20.100000000000001" customHeight="1">
      <c r="B41" s="654">
        <v>28</v>
      </c>
      <c r="C41" s="1034" t="s">
        <v>21</v>
      </c>
      <c r="D41" s="535"/>
      <c r="E41" s="535"/>
      <c r="F41" s="535"/>
    </row>
    <row r="42" spans="2:6" ht="20.100000000000001" customHeight="1" thickBot="1">
      <c r="B42" s="479">
        <v>29</v>
      </c>
      <c r="C42" s="419" t="s">
        <v>40</v>
      </c>
      <c r="D42" s="538">
        <v>40128.010301120004</v>
      </c>
      <c r="E42" s="538">
        <v>39717.563973849996</v>
      </c>
      <c r="F42" s="538">
        <v>3210.2408240896002</v>
      </c>
    </row>
    <row r="44" spans="2:6">
      <c r="D44" s="539"/>
      <c r="E44" s="539"/>
      <c r="F44" s="539"/>
    </row>
  </sheetData>
  <mergeCells count="2">
    <mergeCell ref="B3:C5"/>
    <mergeCell ref="D3:E3"/>
  </mergeCells>
  <hyperlinks>
    <hyperlink ref="H1" location="Índice!A1" display="Voltar ao Índice" xr:uid="{9DAFDEC4-5243-455A-8292-8C70AC31C007}"/>
  </hyperlinks>
  <pageMargins left="0.7" right="0.7" top="0.75" bottom="0.75" header="0.3" footer="0.3"/>
  <pageSetup paperSize="9" orientation="landscape" r:id="rId1"/>
  <headerFooter>
    <oddHeader>&amp;CPT
Anexo I</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539A8-2EA3-4AA0-A5BD-81D90137F1A5}">
  <sheetPr>
    <tabColor theme="6" tint="0.79998168889431442"/>
    <pageSetUpPr fitToPage="1"/>
  </sheetPr>
  <dimension ref="B1:H20"/>
  <sheetViews>
    <sheetView showGridLines="0" zoomScale="90" zoomScaleNormal="90" zoomScalePageLayoutView="80" workbookViewId="0">
      <selection activeCell="N4" sqref="N4"/>
    </sheetView>
  </sheetViews>
  <sheetFormatPr defaultColWidth="11.42578125" defaultRowHeight="18"/>
  <cols>
    <col min="1" max="1" width="4.7109375" style="3" customWidth="1"/>
    <col min="2" max="2" width="6.7109375" style="3" customWidth="1"/>
    <col min="3" max="3" width="49.5703125" style="3" customWidth="1"/>
    <col min="4" max="4" width="23.7109375" style="3" customWidth="1"/>
    <col min="5" max="5" width="4.7109375" style="3" customWidth="1"/>
    <col min="6" max="6" width="15.140625" style="3" customWidth="1"/>
    <col min="7" max="7" width="50.85546875" style="3" customWidth="1"/>
    <col min="8" max="8" width="7.42578125" style="3" customWidth="1"/>
    <col min="9" max="9" width="42" style="3" customWidth="1"/>
    <col min="10" max="16384" width="11.42578125" style="3"/>
  </cols>
  <sheetData>
    <row r="1" spans="2:8" s="11" customFormat="1" ht="22.5" customHeight="1">
      <c r="B1" s="200" t="s">
        <v>823</v>
      </c>
      <c r="C1" s="306"/>
      <c r="D1" s="307"/>
      <c r="F1" s="90"/>
    </row>
    <row r="2" spans="2:8" s="11" customFormat="1" ht="20.100000000000001" customHeight="1">
      <c r="B2" s="6" t="s">
        <v>1923</v>
      </c>
      <c r="C2" s="306"/>
      <c r="D2" s="307"/>
      <c r="F2" s="5" t="s">
        <v>889</v>
      </c>
    </row>
    <row r="3" spans="2:8" ht="20.100000000000001" customHeight="1">
      <c r="B3" s="1"/>
      <c r="C3" s="1"/>
      <c r="D3" s="267" t="s">
        <v>4</v>
      </c>
      <c r="F3" s="103"/>
    </row>
    <row r="4" spans="2:8" s="24" customFormat="1" ht="20.100000000000001" customHeight="1" thickBot="1">
      <c r="B4" s="404"/>
      <c r="C4" s="175"/>
      <c r="D4" s="282" t="s">
        <v>701</v>
      </c>
    </row>
    <row r="5" spans="2:8" s="14" customFormat="1" ht="20.100000000000001" customHeight="1">
      <c r="B5" s="1242"/>
      <c r="C5" s="1390" t="s">
        <v>1514</v>
      </c>
      <c r="D5" s="1391"/>
      <c r="H5" s="1392"/>
    </row>
    <row r="6" spans="2:8" s="14" customFormat="1" ht="20.100000000000001" customHeight="1">
      <c r="B6" s="490">
        <v>1</v>
      </c>
      <c r="C6" s="1138" t="s">
        <v>827</v>
      </c>
      <c r="D6" s="1234">
        <v>28.084839573759805</v>
      </c>
      <c r="H6" s="1392"/>
    </row>
    <row r="7" spans="2:8" s="14" customFormat="1" ht="20.100000000000001" customHeight="1">
      <c r="B7" s="490">
        <v>2</v>
      </c>
      <c r="C7" s="1138" t="s">
        <v>828</v>
      </c>
      <c r="D7" s="1234">
        <v>14.413857851746222</v>
      </c>
      <c r="H7" s="1392"/>
    </row>
    <row r="8" spans="2:8" s="14" customFormat="1" ht="20.100000000000001" customHeight="1">
      <c r="B8" s="490">
        <v>3</v>
      </c>
      <c r="C8" s="1138" t="s">
        <v>829</v>
      </c>
      <c r="D8" s="1234">
        <v>114.93624231000005</v>
      </c>
      <c r="H8" s="1392"/>
    </row>
    <row r="9" spans="2:8" s="14" customFormat="1" ht="20.100000000000001" customHeight="1">
      <c r="B9" s="490">
        <v>4</v>
      </c>
      <c r="C9" s="1138" t="s">
        <v>830</v>
      </c>
      <c r="D9" s="1234"/>
    </row>
    <row r="10" spans="2:8" s="14" customFormat="1" ht="20.100000000000001" customHeight="1">
      <c r="B10" s="490"/>
      <c r="C10" s="1393" t="s">
        <v>831</v>
      </c>
      <c r="D10" s="1394"/>
    </row>
    <row r="11" spans="2:8" s="14" customFormat="1" ht="20.100000000000001" customHeight="1">
      <c r="B11" s="490">
        <v>5</v>
      </c>
      <c r="C11" s="1138" t="s">
        <v>832</v>
      </c>
      <c r="D11" s="1234"/>
    </row>
    <row r="12" spans="2:8" s="14" customFormat="1" ht="20.100000000000001" customHeight="1">
      <c r="B12" s="490">
        <v>6</v>
      </c>
      <c r="C12" s="1138" t="s">
        <v>833</v>
      </c>
      <c r="D12" s="1234"/>
    </row>
    <row r="13" spans="2:8" s="14" customFormat="1" ht="20.100000000000001" customHeight="1">
      <c r="B13" s="490">
        <v>7</v>
      </c>
      <c r="C13" s="1138" t="s">
        <v>834</v>
      </c>
      <c r="D13" s="1234"/>
    </row>
    <row r="14" spans="2:8" s="14" customFormat="1" ht="20.100000000000001" customHeight="1">
      <c r="B14" s="1224">
        <v>8</v>
      </c>
      <c r="C14" s="1225" t="s">
        <v>1489</v>
      </c>
      <c r="D14" s="1356"/>
    </row>
    <row r="15" spans="2:8" s="14" customFormat="1" ht="20.100000000000001" customHeight="1" thickBot="1">
      <c r="B15" s="496">
        <v>9</v>
      </c>
      <c r="C15" s="1228" t="s">
        <v>40</v>
      </c>
      <c r="D15" s="1150">
        <v>157.43493973550608</v>
      </c>
    </row>
    <row r="16" spans="2:8" ht="20.100000000000001" customHeight="1">
      <c r="B16" s="4"/>
      <c r="C16" s="4"/>
      <c r="D16" s="4"/>
    </row>
    <row r="19" ht="50.25" customHeight="1"/>
    <row r="20" ht="50.25" customHeight="1"/>
  </sheetData>
  <hyperlinks>
    <hyperlink ref="F2" location="Índice!A1" display="Voltar ao Índice" xr:uid="{B458D6AC-FA48-4C40-851C-585C9FAEA853}"/>
  </hyperlinks>
  <pageMargins left="0.70866141732283472" right="0.70866141732283472" top="0.74803149606299213" bottom="0.74803149606299213" header="0.31496062992125984" footer="0.31496062992125984"/>
  <pageSetup paperSize="9" orientation="landscape" r:id="rId1"/>
  <headerFooter>
    <oddHeader>&amp;CPT
Anexo XXIX</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CECE7-D5D3-4CD7-86DD-1DC0B90131CE}">
  <sheetPr>
    <tabColor theme="6" tint="0.79998168889431442"/>
    <pageSetUpPr fitToPage="1"/>
  </sheetPr>
  <dimension ref="B1:G23"/>
  <sheetViews>
    <sheetView showGridLines="0" zoomScale="90" zoomScaleNormal="90" zoomScalePageLayoutView="60" workbookViewId="0">
      <selection activeCell="N4" sqref="N4"/>
    </sheetView>
  </sheetViews>
  <sheetFormatPr defaultColWidth="11.42578125" defaultRowHeight="18"/>
  <cols>
    <col min="1" max="1" width="4.7109375" style="3" customWidth="1"/>
    <col min="2" max="2" width="6.5703125" style="11" customWidth="1"/>
    <col min="3" max="3" width="67" style="3" customWidth="1"/>
    <col min="4" max="5" width="17.7109375" style="3" customWidth="1"/>
    <col min="6" max="6" width="4.7109375" style="3" customWidth="1"/>
    <col min="7" max="7" width="14.140625" style="3" customWidth="1"/>
    <col min="8" max="16384" width="11.42578125" style="3"/>
  </cols>
  <sheetData>
    <row r="1" spans="2:7" ht="36" customHeight="1">
      <c r="B1" s="2127" t="s">
        <v>824</v>
      </c>
      <c r="C1" s="2127"/>
      <c r="D1" s="2127"/>
      <c r="E1" s="2127"/>
      <c r="G1" s="5" t="s">
        <v>889</v>
      </c>
    </row>
    <row r="2" spans="2:7">
      <c r="B2" s="812" t="s">
        <v>1923</v>
      </c>
    </row>
    <row r="3" spans="2:7">
      <c r="B3" s="812"/>
      <c r="C3" s="6"/>
      <c r="D3" s="6"/>
      <c r="E3" s="6"/>
    </row>
    <row r="4" spans="2:7" s="4" customFormat="1" ht="20.100000000000001" customHeight="1">
      <c r="B4" s="2126"/>
      <c r="C4" s="2126"/>
      <c r="D4" s="808" t="s">
        <v>4</v>
      </c>
      <c r="E4" s="808" t="s">
        <v>5</v>
      </c>
    </row>
    <row r="5" spans="2:7" s="4" customFormat="1" ht="33" customHeight="1" thickBot="1">
      <c r="B5" s="2126"/>
      <c r="C5" s="2126"/>
      <c r="D5" s="1395" t="s">
        <v>701</v>
      </c>
      <c r="E5" s="1395" t="s">
        <v>235</v>
      </c>
    </row>
    <row r="6" spans="2:7" s="660" customFormat="1" ht="24.95" customHeight="1">
      <c r="B6" s="1396">
        <v>1</v>
      </c>
      <c r="C6" s="1397" t="s">
        <v>2329</v>
      </c>
      <c r="D6" s="1398">
        <v>178.62836510682359</v>
      </c>
      <c r="E6" s="1398">
        <v>14.290269208545888</v>
      </c>
    </row>
    <row r="7" spans="2:7" s="660" customFormat="1" ht="24.95" customHeight="1">
      <c r="B7" s="1399" t="s">
        <v>93</v>
      </c>
      <c r="C7" s="1278" t="s">
        <v>886</v>
      </c>
      <c r="D7" s="1400"/>
      <c r="E7" s="1401">
        <v>1.4536504958906626</v>
      </c>
    </row>
    <row r="8" spans="2:7" s="660" customFormat="1" ht="24.95" customHeight="1">
      <c r="B8" s="1399" t="s">
        <v>94</v>
      </c>
      <c r="C8" s="1402" t="s">
        <v>835</v>
      </c>
      <c r="D8" s="1400"/>
      <c r="E8" s="1401">
        <v>14.290269208545888</v>
      </c>
    </row>
    <row r="9" spans="2:7" s="660" customFormat="1" ht="24.95" customHeight="1">
      <c r="B9" s="1403">
        <v>2</v>
      </c>
      <c r="C9" s="1404" t="s">
        <v>2330</v>
      </c>
      <c r="D9" s="1401">
        <v>517.32199087348613</v>
      </c>
      <c r="E9" s="1401">
        <v>41.385759269878889</v>
      </c>
    </row>
    <row r="10" spans="2:7" s="660" customFormat="1" ht="24.95" customHeight="1">
      <c r="B10" s="1399" t="s">
        <v>93</v>
      </c>
      <c r="C10" s="1278" t="s">
        <v>887</v>
      </c>
      <c r="D10" s="1400"/>
      <c r="E10" s="1401">
        <v>5.3654908554883356</v>
      </c>
    </row>
    <row r="11" spans="2:7" s="660" customFormat="1" ht="24.95" customHeight="1">
      <c r="B11" s="1399" t="s">
        <v>94</v>
      </c>
      <c r="C11" s="1402" t="s">
        <v>888</v>
      </c>
      <c r="D11" s="1400"/>
      <c r="E11" s="1401">
        <v>41.385759269878889</v>
      </c>
    </row>
    <row r="12" spans="2:7" s="660" customFormat="1" ht="24.95" customHeight="1">
      <c r="B12" s="1403">
        <v>3</v>
      </c>
      <c r="C12" s="1404" t="s">
        <v>2331</v>
      </c>
      <c r="D12" s="1401">
        <v>0</v>
      </c>
      <c r="E12" s="1401">
        <v>0</v>
      </c>
    </row>
    <row r="13" spans="2:7" s="660" customFormat="1" ht="24.95" customHeight="1">
      <c r="B13" s="1399" t="s">
        <v>93</v>
      </c>
      <c r="C13" s="1402" t="s">
        <v>836</v>
      </c>
      <c r="D13" s="1400"/>
      <c r="E13" s="1401"/>
    </row>
    <row r="14" spans="2:7" s="660" customFormat="1" ht="24.95" customHeight="1">
      <c r="B14" s="1399" t="s">
        <v>94</v>
      </c>
      <c r="C14" s="1278" t="s">
        <v>837</v>
      </c>
      <c r="D14" s="1400"/>
      <c r="E14" s="1401"/>
    </row>
    <row r="15" spans="2:7" s="660" customFormat="1" ht="24.95" customHeight="1">
      <c r="B15" s="1403">
        <v>4</v>
      </c>
      <c r="C15" s="1278" t="s">
        <v>2332</v>
      </c>
      <c r="D15" s="1401">
        <v>0</v>
      </c>
      <c r="E15" s="1401">
        <v>0</v>
      </c>
    </row>
    <row r="16" spans="2:7" s="660" customFormat="1" ht="24.95" customHeight="1">
      <c r="B16" s="1399" t="s">
        <v>93</v>
      </c>
      <c r="C16" s="1402" t="s">
        <v>838</v>
      </c>
      <c r="D16" s="1400"/>
      <c r="E16" s="1401"/>
    </row>
    <row r="17" spans="2:5" s="660" customFormat="1" ht="24.95" customHeight="1">
      <c r="B17" s="1399" t="s">
        <v>94</v>
      </c>
      <c r="C17" s="1402" t="s">
        <v>839</v>
      </c>
      <c r="D17" s="1400"/>
      <c r="E17" s="1401"/>
    </row>
    <row r="18" spans="2:5" s="660" customFormat="1" ht="24.95" customHeight="1">
      <c r="B18" s="1399" t="s">
        <v>95</v>
      </c>
      <c r="C18" s="491" t="s">
        <v>840</v>
      </c>
      <c r="D18" s="1400"/>
      <c r="E18" s="1401"/>
    </row>
    <row r="19" spans="2:5" s="660" customFormat="1" ht="24.95" customHeight="1">
      <c r="B19" s="1405">
        <v>5</v>
      </c>
      <c r="C19" s="1286" t="s">
        <v>841</v>
      </c>
      <c r="D19" s="1145">
        <v>0</v>
      </c>
      <c r="E19" s="1145">
        <v>0</v>
      </c>
    </row>
    <row r="20" spans="2:5" s="660" customFormat="1" ht="24.95" customHeight="1" thickBot="1">
      <c r="B20" s="1395">
        <v>6</v>
      </c>
      <c r="C20" s="1406" t="s">
        <v>40</v>
      </c>
      <c r="D20" s="1407">
        <v>695.95035598030972</v>
      </c>
      <c r="E20" s="1407">
        <v>55.676028478424776</v>
      </c>
    </row>
    <row r="21" spans="2:5" s="1" customFormat="1" ht="13.5">
      <c r="B21" s="270"/>
    </row>
    <row r="22" spans="2:5" s="24" customFormat="1" ht="15">
      <c r="B22" s="652"/>
      <c r="C22" s="8"/>
      <c r="D22" s="8"/>
      <c r="E22" s="8"/>
    </row>
    <row r="23" spans="2:5" s="24" customFormat="1" ht="15">
      <c r="B23" s="307"/>
    </row>
  </sheetData>
  <mergeCells count="3">
    <mergeCell ref="B4:C4"/>
    <mergeCell ref="B5:C5"/>
    <mergeCell ref="B1:E1"/>
  </mergeCells>
  <hyperlinks>
    <hyperlink ref="G1" location="Índice!A1" display="Voltar ao Índice" xr:uid="{27D351B5-C5B2-48C0-B589-85CA04145D24}"/>
  </hyperlinks>
  <pageMargins left="0.70866141732283472" right="0.70866141732283472" top="0.86614173228346458" bottom="0.74803149606299213" header="0.31496062992125984" footer="0.31496062992125984"/>
  <pageSetup paperSize="9" fitToHeight="0" orientation="landscape" r:id="rId1"/>
  <headerFooter>
    <oddHeader>&amp;CPT
Anexo XXIX</oddHead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21FE0-DA05-4994-81C8-56C7334C2F5E}">
  <sheetPr>
    <tabColor theme="6" tint="0.79998168889431442"/>
    <pageSetUpPr fitToPage="1"/>
  </sheetPr>
  <dimension ref="B1:O20"/>
  <sheetViews>
    <sheetView showGridLines="0" zoomScale="90" zoomScaleNormal="90" zoomScalePageLayoutView="60" workbookViewId="0">
      <selection activeCell="N4" sqref="N4"/>
    </sheetView>
  </sheetViews>
  <sheetFormatPr defaultColWidth="11.42578125" defaultRowHeight="18"/>
  <cols>
    <col min="1" max="1" width="4.7109375" style="3" customWidth="1"/>
    <col min="2" max="2" width="5.140625" style="3" customWidth="1"/>
    <col min="3" max="3" width="47.5703125" style="3" customWidth="1"/>
    <col min="4" max="10" width="15.7109375" style="3" customWidth="1"/>
    <col min="11" max="11" width="4.7109375" style="3" customWidth="1"/>
    <col min="12" max="12" width="14.7109375" style="3" customWidth="1"/>
    <col min="13" max="16384" width="11.42578125" style="3"/>
  </cols>
  <sheetData>
    <row r="1" spans="2:12" ht="21.95" customHeight="1">
      <c r="B1" s="200" t="s">
        <v>842</v>
      </c>
      <c r="D1" s="293"/>
      <c r="E1" s="293"/>
      <c r="F1" s="293"/>
      <c r="G1" s="293"/>
      <c r="L1" s="5" t="s">
        <v>889</v>
      </c>
    </row>
    <row r="2" spans="2:12" ht="15.75" customHeight="1">
      <c r="B2" s="6" t="s">
        <v>1923</v>
      </c>
      <c r="C2" s="293"/>
      <c r="D2" s="293"/>
      <c r="E2" s="293"/>
      <c r="F2" s="293"/>
      <c r="G2" s="293"/>
    </row>
    <row r="3" spans="2:12" s="24" customFormat="1" ht="15"/>
    <row r="4" spans="2:12" s="660" customFormat="1" ht="20.100000000000001" customHeight="1">
      <c r="B4" s="2021"/>
      <c r="C4" s="2021"/>
      <c r="D4" s="481" t="s">
        <v>4</v>
      </c>
      <c r="E4" s="481" t="s">
        <v>5</v>
      </c>
      <c r="F4" s="481" t="s">
        <v>6</v>
      </c>
      <c r="G4" s="481" t="s">
        <v>41</v>
      </c>
      <c r="H4" s="808" t="s">
        <v>42</v>
      </c>
      <c r="I4" s="481" t="s">
        <v>96</v>
      </c>
      <c r="J4" s="481" t="s">
        <v>97</v>
      </c>
    </row>
    <row r="5" spans="2:12" s="660" customFormat="1" ht="42.75" customHeight="1" thickBot="1">
      <c r="B5" s="2021"/>
      <c r="C5" s="2021"/>
      <c r="D5" s="496" t="s">
        <v>843</v>
      </c>
      <c r="E5" s="496" t="s">
        <v>844</v>
      </c>
      <c r="F5" s="496" t="s">
        <v>845</v>
      </c>
      <c r="G5" s="496" t="s">
        <v>846</v>
      </c>
      <c r="H5" s="1408" t="s">
        <v>605</v>
      </c>
      <c r="I5" s="496" t="s">
        <v>847</v>
      </c>
      <c r="J5" s="496" t="s">
        <v>848</v>
      </c>
    </row>
    <row r="6" spans="2:12" s="660" customFormat="1" ht="20.100000000000001" customHeight="1">
      <c r="B6" s="1409">
        <v>1</v>
      </c>
      <c r="C6" s="1242" t="s">
        <v>849</v>
      </c>
      <c r="D6" s="1410">
        <v>137.97700850743612</v>
      </c>
      <c r="E6" s="1410">
        <v>598.68824362266241</v>
      </c>
      <c r="F6" s="1410"/>
      <c r="G6" s="1410"/>
      <c r="H6" s="1410"/>
      <c r="I6" s="1410">
        <v>736.66525213009857</v>
      </c>
      <c r="J6" s="1410">
        <v>58.933220170407893</v>
      </c>
    </row>
    <row r="7" spans="2:12" s="660" customFormat="1" ht="20.100000000000001" customHeight="1">
      <c r="B7" s="490" t="s">
        <v>850</v>
      </c>
      <c r="C7" s="1218" t="s">
        <v>851</v>
      </c>
      <c r="D7" s="1411">
        <v>-111.23877504205262</v>
      </c>
      <c r="E7" s="1411">
        <v>-486.09913941816922</v>
      </c>
      <c r="F7" s="1234"/>
      <c r="G7" s="1234"/>
      <c r="H7" s="1234"/>
      <c r="I7" s="1234">
        <v>597.3379144602219</v>
      </c>
      <c r="J7" s="1234">
        <v>47.787033156817749</v>
      </c>
    </row>
    <row r="8" spans="2:12" s="660" customFormat="1" ht="20.100000000000001" customHeight="1">
      <c r="B8" s="490" t="s">
        <v>852</v>
      </c>
      <c r="C8" s="1218" t="s">
        <v>853</v>
      </c>
      <c r="D8" s="1234">
        <v>26.738233465383505</v>
      </c>
      <c r="E8" s="1234">
        <v>112.58910420449322</v>
      </c>
      <c r="F8" s="1234"/>
      <c r="G8" s="1234"/>
      <c r="H8" s="1234"/>
      <c r="I8" s="1234">
        <v>139.32733766987673</v>
      </c>
      <c r="J8" s="1234">
        <v>11.146187013590138</v>
      </c>
    </row>
    <row r="9" spans="2:12" s="660" customFormat="1" ht="20.100000000000001" customHeight="1">
      <c r="B9" s="490">
        <v>2</v>
      </c>
      <c r="C9" s="1218" t="s">
        <v>854</v>
      </c>
      <c r="D9" s="1234">
        <v>-8.567602266750221</v>
      </c>
      <c r="E9" s="1234">
        <v>-45.520468510889032</v>
      </c>
      <c r="F9" s="1234"/>
      <c r="G9" s="1234"/>
      <c r="H9" s="1234"/>
      <c r="I9" s="1234">
        <v>-54.088070777639238</v>
      </c>
      <c r="J9" s="1234">
        <v>-4.3270456622111393</v>
      </c>
    </row>
    <row r="10" spans="2:12" s="660" customFormat="1" ht="20.100000000000001" customHeight="1">
      <c r="B10" s="490">
        <v>3</v>
      </c>
      <c r="C10" s="1218" t="s">
        <v>855</v>
      </c>
      <c r="D10" s="1234"/>
      <c r="E10" s="1234"/>
      <c r="F10" s="1234"/>
      <c r="G10" s="1234"/>
      <c r="H10" s="1234"/>
      <c r="I10" s="1234"/>
      <c r="J10" s="1234"/>
    </row>
    <row r="11" spans="2:12" s="660" customFormat="1" ht="20.100000000000001" customHeight="1">
      <c r="B11" s="490">
        <v>4</v>
      </c>
      <c r="C11" s="1218" t="s">
        <v>856</v>
      </c>
      <c r="D11" s="1234"/>
      <c r="E11" s="1234"/>
      <c r="F11" s="1234"/>
      <c r="G11" s="1234"/>
      <c r="H11" s="1234"/>
      <c r="I11" s="1234"/>
      <c r="J11" s="1234"/>
    </row>
    <row r="12" spans="2:12" s="660" customFormat="1" ht="20.100000000000001" customHeight="1">
      <c r="B12" s="1179">
        <v>5</v>
      </c>
      <c r="C12" s="1221" t="s">
        <v>857</v>
      </c>
      <c r="D12" s="1234"/>
      <c r="E12" s="1234"/>
      <c r="F12" s="1234"/>
      <c r="G12" s="1234"/>
      <c r="H12" s="1234"/>
      <c r="I12" s="1234"/>
      <c r="J12" s="1234"/>
    </row>
    <row r="13" spans="2:12" s="660" customFormat="1" ht="20.100000000000001" customHeight="1">
      <c r="B13" s="490">
        <v>6</v>
      </c>
      <c r="C13" s="1218" t="s">
        <v>858</v>
      </c>
      <c r="D13" s="1234"/>
      <c r="E13" s="1234"/>
      <c r="F13" s="1234"/>
      <c r="G13" s="1234"/>
      <c r="H13" s="1234"/>
      <c r="I13" s="1234"/>
      <c r="J13" s="1234"/>
    </row>
    <row r="14" spans="2:12" s="660" customFormat="1" ht="20.100000000000001" customHeight="1">
      <c r="B14" s="490">
        <v>7</v>
      </c>
      <c r="C14" s="1218" t="s">
        <v>841</v>
      </c>
      <c r="D14" s="1234"/>
      <c r="E14" s="1234"/>
      <c r="F14" s="1234"/>
      <c r="G14" s="1234"/>
      <c r="H14" s="1234"/>
      <c r="I14" s="1234"/>
      <c r="J14" s="1234"/>
    </row>
    <row r="15" spans="2:12" s="660" customFormat="1" ht="20.100000000000001" customHeight="1">
      <c r="B15" s="490" t="s">
        <v>859</v>
      </c>
      <c r="C15" s="1218" t="s">
        <v>860</v>
      </c>
      <c r="D15" s="1234">
        <v>18.170631198633284</v>
      </c>
      <c r="E15" s="1234">
        <v>67.068635693604193</v>
      </c>
      <c r="F15" s="1234"/>
      <c r="G15" s="1234"/>
      <c r="H15" s="1234"/>
      <c r="I15" s="1234">
        <v>85.239266892237481</v>
      </c>
      <c r="J15" s="1234">
        <v>6.8191413513789989</v>
      </c>
    </row>
    <row r="16" spans="2:12" s="660" customFormat="1" ht="20.100000000000001" customHeight="1">
      <c r="B16" s="1224" t="s">
        <v>861</v>
      </c>
      <c r="C16" s="1225" t="s">
        <v>851</v>
      </c>
      <c r="D16" s="1356">
        <v>160.45773390819031</v>
      </c>
      <c r="E16" s="1356">
        <v>450.25335517988191</v>
      </c>
      <c r="F16" s="1356"/>
      <c r="G16" s="1356"/>
      <c r="H16" s="1356"/>
      <c r="I16" s="1356">
        <v>610.71108908807207</v>
      </c>
      <c r="J16" s="1356">
        <v>48.856887127045773</v>
      </c>
    </row>
    <row r="17" spans="2:15" s="660" customFormat="1" ht="20.100000000000001" customHeight="1" thickBot="1">
      <c r="B17" s="496">
        <v>8</v>
      </c>
      <c r="C17" s="1228" t="s">
        <v>862</v>
      </c>
      <c r="D17" s="498">
        <v>178.62836510682359</v>
      </c>
      <c r="E17" s="498">
        <v>517.32199087348613</v>
      </c>
      <c r="F17" s="498"/>
      <c r="G17" s="498"/>
      <c r="H17" s="498"/>
      <c r="I17" s="498">
        <v>695.95035598030961</v>
      </c>
      <c r="J17" s="498">
        <v>55.676028478424776</v>
      </c>
    </row>
    <row r="18" spans="2:15" s="14" customFormat="1" ht="12.75"/>
    <row r="19" spans="2:15" s="8" customFormat="1" ht="15">
      <c r="B19" s="24"/>
      <c r="C19" s="24"/>
      <c r="D19" s="24"/>
      <c r="E19" s="24"/>
      <c r="F19" s="24"/>
      <c r="G19" s="24"/>
      <c r="H19" s="24"/>
      <c r="I19" s="24"/>
      <c r="J19" s="24"/>
      <c r="K19" s="24"/>
      <c r="L19" s="24"/>
      <c r="M19" s="24"/>
      <c r="N19" s="24"/>
      <c r="O19" s="24"/>
    </row>
    <row r="20" spans="2:15" s="8" customFormat="1" ht="15">
      <c r="B20" s="24"/>
      <c r="C20" s="24"/>
      <c r="D20" s="24"/>
      <c r="E20" s="24"/>
      <c r="F20" s="24"/>
      <c r="G20" s="24"/>
      <c r="H20" s="24"/>
      <c r="I20" s="24"/>
      <c r="J20" s="24"/>
      <c r="K20" s="24"/>
      <c r="L20" s="24"/>
      <c r="M20" s="24"/>
      <c r="N20" s="24"/>
      <c r="O20" s="24"/>
    </row>
  </sheetData>
  <mergeCells count="2">
    <mergeCell ref="B4:C4"/>
    <mergeCell ref="B5:C5"/>
  </mergeCells>
  <hyperlinks>
    <hyperlink ref="L1" location="Índice!A1" display="Voltar ao Índice" xr:uid="{76EFE1ED-731D-40AC-B3B8-61D1D6FF2614}"/>
  </hyperlinks>
  <pageMargins left="0.70866141732283472" right="0.70866141732283472" top="0.74803149606299213" bottom="0.74803149606299213" header="0.31496062992125984" footer="0.31496062992125984"/>
  <pageSetup paperSize="9" scale="88" orientation="landscape" r:id="rId1"/>
  <headerFooter>
    <oddHeader>&amp;CPT
Anexo XXIX</oddHead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23EDE-48EA-42F7-A9DA-B603E18E0C89}">
  <sheetPr>
    <tabColor theme="6" tint="0.79998168889431442"/>
    <pageSetUpPr fitToPage="1"/>
  </sheetPr>
  <dimension ref="B1:F24"/>
  <sheetViews>
    <sheetView showGridLines="0" zoomScale="90" zoomScaleNormal="90" zoomScalePageLayoutView="80" workbookViewId="0">
      <selection activeCell="N4" sqref="N4"/>
    </sheetView>
  </sheetViews>
  <sheetFormatPr defaultColWidth="11.42578125" defaultRowHeight="18"/>
  <cols>
    <col min="1" max="1" width="4.7109375" style="3" customWidth="1"/>
    <col min="2" max="2" width="7.140625" style="182" customWidth="1"/>
    <col min="3" max="3" width="32.5703125" style="3" customWidth="1"/>
    <col min="4" max="4" width="16.5703125" style="3" customWidth="1"/>
    <col min="5" max="5" width="4.7109375" style="3" customWidth="1"/>
    <col min="6" max="6" width="14.42578125" style="3" customWidth="1"/>
    <col min="7" max="16384" width="11.42578125" style="3"/>
  </cols>
  <sheetData>
    <row r="1" spans="2:6" ht="42.75" customHeight="1">
      <c r="B1" s="2127" t="s">
        <v>825</v>
      </c>
      <c r="C1" s="2127"/>
      <c r="D1" s="2127"/>
      <c r="F1" s="5" t="s">
        <v>889</v>
      </c>
    </row>
    <row r="2" spans="2:6">
      <c r="B2" s="6" t="s">
        <v>1923</v>
      </c>
    </row>
    <row r="3" spans="2:6" ht="15" customHeight="1">
      <c r="B3" s="3"/>
    </row>
    <row r="4" spans="2:6" s="4" customFormat="1" ht="20.100000000000001" customHeight="1">
      <c r="B4" s="2021"/>
      <c r="C4" s="2021"/>
      <c r="D4" s="481" t="s">
        <v>4</v>
      </c>
    </row>
    <row r="5" spans="2:6" s="4" customFormat="1" ht="20.100000000000001" customHeight="1" thickBot="1">
      <c r="B5" s="2120" t="s">
        <v>863</v>
      </c>
      <c r="C5" s="2120"/>
      <c r="D5" s="2120"/>
    </row>
    <row r="6" spans="2:6" s="4" customFormat="1" ht="20.100000000000001" customHeight="1">
      <c r="B6" s="1211">
        <v>1</v>
      </c>
      <c r="C6" s="1212" t="s">
        <v>864</v>
      </c>
      <c r="D6" s="1323">
        <v>5.7904959877136681</v>
      </c>
    </row>
    <row r="7" spans="2:6" s="4" customFormat="1" ht="20.100000000000001" customHeight="1">
      <c r="B7" s="490">
        <v>2</v>
      </c>
      <c r="C7" s="1218" t="s">
        <v>865</v>
      </c>
      <c r="D7" s="1280">
        <v>2.4804947452056747</v>
      </c>
    </row>
    <row r="8" spans="2:6" s="4" customFormat="1" ht="20.100000000000001" customHeight="1">
      <c r="B8" s="490">
        <v>3</v>
      </c>
      <c r="C8" s="1218" t="s">
        <v>866</v>
      </c>
      <c r="D8" s="1280">
        <v>1.4010612000964067</v>
      </c>
    </row>
    <row r="9" spans="2:6" s="4" customFormat="1" ht="20.100000000000001" customHeight="1">
      <c r="B9" s="1224">
        <v>4</v>
      </c>
      <c r="C9" s="1225" t="s">
        <v>867</v>
      </c>
      <c r="D9" s="1288">
        <v>1.5491652133570204</v>
      </c>
    </row>
    <row r="10" spans="2:6" s="4" customFormat="1" ht="20.100000000000001" customHeight="1" thickBot="1">
      <c r="B10" s="2120" t="s">
        <v>868</v>
      </c>
      <c r="C10" s="2120"/>
      <c r="D10" s="2120"/>
    </row>
    <row r="11" spans="2:6" s="4" customFormat="1" ht="20.100000000000001" customHeight="1">
      <c r="B11" s="1211">
        <v>5</v>
      </c>
      <c r="C11" s="1212" t="s">
        <v>864</v>
      </c>
      <c r="D11" s="1323">
        <v>9.6657774012842221</v>
      </c>
    </row>
    <row r="12" spans="2:6" s="4" customFormat="1" ht="20.100000000000001" customHeight="1">
      <c r="B12" s="490">
        <v>6</v>
      </c>
      <c r="C12" s="1218" t="s">
        <v>865</v>
      </c>
      <c r="D12" s="1280">
        <v>6.8916966931098118</v>
      </c>
    </row>
    <row r="13" spans="2:6" s="4" customFormat="1" ht="20.100000000000001" customHeight="1">
      <c r="B13" s="490">
        <v>7</v>
      </c>
      <c r="C13" s="1218" t="s">
        <v>866</v>
      </c>
      <c r="D13" s="1280">
        <v>2.0778190027562045</v>
      </c>
    </row>
    <row r="14" spans="2:6" s="4" customFormat="1" ht="20.100000000000001" customHeight="1">
      <c r="B14" s="1224">
        <v>8</v>
      </c>
      <c r="C14" s="1225" t="s">
        <v>867</v>
      </c>
      <c r="D14" s="1288">
        <v>5.3654908554883356</v>
      </c>
    </row>
    <row r="15" spans="2:6" s="4" customFormat="1" ht="20.100000000000001" customHeight="1" thickBot="1">
      <c r="B15" s="2120" t="s">
        <v>869</v>
      </c>
      <c r="C15" s="2120"/>
      <c r="D15" s="2120"/>
    </row>
    <row r="16" spans="2:6" s="4" customFormat="1" ht="20.100000000000001" customHeight="1">
      <c r="B16" s="1211">
        <v>9</v>
      </c>
      <c r="C16" s="1212" t="s">
        <v>864</v>
      </c>
      <c r="D16" s="1323"/>
    </row>
    <row r="17" spans="2:4" s="4" customFormat="1" ht="20.100000000000001" customHeight="1">
      <c r="B17" s="490">
        <v>10</v>
      </c>
      <c r="C17" s="1218" t="s">
        <v>865</v>
      </c>
      <c r="D17" s="1280"/>
    </row>
    <row r="18" spans="2:4" s="4" customFormat="1" ht="20.100000000000001" customHeight="1">
      <c r="B18" s="490">
        <v>11</v>
      </c>
      <c r="C18" s="1218" t="s">
        <v>866</v>
      </c>
      <c r="D18" s="1280"/>
    </row>
    <row r="19" spans="2:4" s="4" customFormat="1" ht="20.100000000000001" customHeight="1">
      <c r="B19" s="1224">
        <v>12</v>
      </c>
      <c r="C19" s="1225" t="s">
        <v>867</v>
      </c>
      <c r="D19" s="1288"/>
    </row>
    <row r="20" spans="2:4" s="4" customFormat="1" ht="20.100000000000001" customHeight="1" thickBot="1">
      <c r="B20" s="2120" t="s">
        <v>870</v>
      </c>
      <c r="C20" s="2120"/>
      <c r="D20" s="2120"/>
    </row>
    <row r="21" spans="2:4" s="4" customFormat="1" ht="20.100000000000001" customHeight="1">
      <c r="B21" s="1211">
        <v>13</v>
      </c>
      <c r="C21" s="1212" t="s">
        <v>864</v>
      </c>
      <c r="D21" s="1323"/>
    </row>
    <row r="22" spans="2:4" s="4" customFormat="1" ht="20.100000000000001" customHeight="1">
      <c r="B22" s="490">
        <v>14</v>
      </c>
      <c r="C22" s="1218" t="s">
        <v>865</v>
      </c>
      <c r="D22" s="1280"/>
    </row>
    <row r="23" spans="2:4" s="4" customFormat="1" ht="20.100000000000001" customHeight="1">
      <c r="B23" s="490">
        <v>15</v>
      </c>
      <c r="C23" s="1218" t="s">
        <v>866</v>
      </c>
      <c r="D23" s="1280"/>
    </row>
    <row r="24" spans="2:4" s="4" customFormat="1" ht="20.100000000000001" customHeight="1" thickBot="1">
      <c r="B24" s="1326">
        <v>16</v>
      </c>
      <c r="C24" s="1376" t="s">
        <v>867</v>
      </c>
      <c r="D24" s="1412"/>
    </row>
  </sheetData>
  <mergeCells count="6">
    <mergeCell ref="B20:D20"/>
    <mergeCell ref="B1:D1"/>
    <mergeCell ref="B4:C4"/>
    <mergeCell ref="B5:D5"/>
    <mergeCell ref="B10:D10"/>
    <mergeCell ref="B15:D15"/>
  </mergeCells>
  <hyperlinks>
    <hyperlink ref="F1" location="Índice!A1" display="Voltar ao Índice" xr:uid="{D6FFF857-D190-411C-8E99-A82D8CB9BE82}"/>
  </hyperlinks>
  <pageMargins left="0.70866141732283472" right="0.70866141732283472" top="0.74803149606299213" bottom="0.74803149606299213" header="0.31496062992125984" footer="0.31496062992125984"/>
  <pageSetup paperSize="9" orientation="landscape" r:id="rId1"/>
  <headerFooter>
    <oddHeader>&amp;CPT
Anexo XXIX</oddHeader>
    <oddFooter>&amp;C&amp;P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6630E-BC7C-48A8-8902-9428DE2D58E2}">
  <sheetPr>
    <tabColor theme="6" tint="0.79998168889431442"/>
    <pageSetUpPr fitToPage="1"/>
  </sheetPr>
  <dimension ref="B1:J2"/>
  <sheetViews>
    <sheetView showGridLines="0" zoomScale="90" zoomScaleNormal="90" zoomScalePageLayoutView="60" workbookViewId="0">
      <selection activeCell="N4" sqref="N4"/>
    </sheetView>
  </sheetViews>
  <sheetFormatPr defaultColWidth="11.42578125" defaultRowHeight="18"/>
  <cols>
    <col min="1" max="1" width="4.7109375" style="3" customWidth="1"/>
    <col min="2" max="3" width="11.42578125" style="3"/>
    <col min="4" max="4" width="64.140625" style="3" customWidth="1"/>
    <col min="5" max="8" width="11.42578125" style="3"/>
    <col min="9" max="9" width="14" style="3" customWidth="1"/>
    <col min="10" max="10" width="17.5703125" style="3" customWidth="1"/>
    <col min="11" max="16384" width="11.42578125" style="3"/>
  </cols>
  <sheetData>
    <row r="1" spans="2:10" ht="21.75">
      <c r="B1" s="200" t="s">
        <v>826</v>
      </c>
      <c r="J1" s="5" t="s">
        <v>889</v>
      </c>
    </row>
    <row r="2" spans="2:10">
      <c r="B2" s="6" t="s">
        <v>1490</v>
      </c>
    </row>
  </sheetData>
  <hyperlinks>
    <hyperlink ref="J1" location="Índice!A1" display="Voltar ao Índice" xr:uid="{3682CB23-1D2A-423E-A977-95CF7887DC13}"/>
  </hyperlinks>
  <pageMargins left="0.70866141732283472" right="0.70866141732283472" top="0.82677165354330717" bottom="0.74803149606299213" header="0.31496062992125984" footer="0.31496062992125984"/>
  <pageSetup paperSize="9" scale="97" orientation="landscape" r:id="rId1"/>
  <headerFooter>
    <oddHeader>&amp;CPT
Anexo XXIX</oddHeader>
    <oddFooter>&amp;C&amp;P</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34728-7116-44A9-BA8A-E99915835276}">
  <sheetPr>
    <tabColor theme="6" tint="0.79998168889431442"/>
    <pageSetUpPr fitToPage="1"/>
  </sheetPr>
  <dimension ref="B1:F22"/>
  <sheetViews>
    <sheetView showGridLines="0" zoomScale="90" zoomScaleNormal="90" zoomScalePageLayoutView="70" workbookViewId="0">
      <selection activeCell="N4" sqref="N4"/>
    </sheetView>
  </sheetViews>
  <sheetFormatPr defaultColWidth="9.140625" defaultRowHeight="18"/>
  <cols>
    <col min="1" max="1" width="4.7109375" style="3" customWidth="1"/>
    <col min="2" max="2" width="10" style="3" customWidth="1"/>
    <col min="3" max="3" width="111.7109375" style="3" customWidth="1"/>
    <col min="4" max="4" width="24.28515625" style="3" customWidth="1"/>
    <col min="5" max="5" width="4.7109375" style="3" customWidth="1"/>
    <col min="6" max="6" width="19.28515625" style="3" customWidth="1"/>
    <col min="7" max="16384" width="9.140625" style="3"/>
  </cols>
  <sheetData>
    <row r="1" spans="2:6" ht="35.1" customHeight="1">
      <c r="B1" s="2128" t="s">
        <v>251</v>
      </c>
      <c r="C1" s="2129"/>
      <c r="D1" s="2129"/>
      <c r="F1" s="5" t="s">
        <v>889</v>
      </c>
    </row>
    <row r="2" spans="2:6" ht="15" customHeight="1">
      <c r="B2" s="6" t="s">
        <v>1923</v>
      </c>
      <c r="C2" s="276"/>
      <c r="D2" s="276"/>
    </row>
    <row r="4" spans="2:6" s="270" customFormat="1" ht="20.100000000000001" customHeight="1">
      <c r="D4" s="267" t="s">
        <v>4</v>
      </c>
    </row>
    <row r="5" spans="2:6" s="270" customFormat="1" ht="24" customHeight="1" thickBot="1">
      <c r="D5" s="426" t="s">
        <v>252</v>
      </c>
    </row>
    <row r="6" spans="2:6" s="270" customFormat="1" ht="27" customHeight="1">
      <c r="B6" s="653">
        <v>1</v>
      </c>
      <c r="C6" s="649" t="s">
        <v>253</v>
      </c>
      <c r="D6" s="277">
        <v>102143.60181687</v>
      </c>
    </row>
    <row r="7" spans="2:6" s="270" customFormat="1" ht="27.95" customHeight="1">
      <c r="B7" s="654">
        <v>2</v>
      </c>
      <c r="C7" s="650" t="s">
        <v>254</v>
      </c>
      <c r="D7" s="278">
        <v>29.442892610013484</v>
      </c>
    </row>
    <row r="8" spans="2:6" s="270" customFormat="1" ht="27.95" customHeight="1">
      <c r="B8" s="654">
        <v>3</v>
      </c>
      <c r="C8" s="650" t="s">
        <v>255</v>
      </c>
      <c r="D8" s="278">
        <v>0</v>
      </c>
    </row>
    <row r="9" spans="2:6" s="270" customFormat="1" ht="27" customHeight="1">
      <c r="B9" s="654">
        <v>4</v>
      </c>
      <c r="C9" s="650" t="s">
        <v>872</v>
      </c>
      <c r="D9" s="278">
        <v>0</v>
      </c>
    </row>
    <row r="10" spans="2:6" s="270" customFormat="1" ht="27" customHeight="1">
      <c r="B10" s="654">
        <v>5</v>
      </c>
      <c r="C10" s="650" t="s">
        <v>256</v>
      </c>
      <c r="D10" s="278">
        <v>0</v>
      </c>
    </row>
    <row r="11" spans="2:6" s="270" customFormat="1" ht="27" customHeight="1">
      <c r="B11" s="654">
        <v>6</v>
      </c>
      <c r="C11" s="650" t="s">
        <v>257</v>
      </c>
      <c r="D11" s="278">
        <v>0</v>
      </c>
    </row>
    <row r="12" spans="2:6" s="270" customFormat="1" ht="27" customHeight="1">
      <c r="B12" s="654">
        <v>7</v>
      </c>
      <c r="C12" s="650" t="s">
        <v>258</v>
      </c>
      <c r="D12" s="278">
        <v>0</v>
      </c>
    </row>
    <row r="13" spans="2:6" s="270" customFormat="1" ht="27" customHeight="1">
      <c r="B13" s="654">
        <v>8</v>
      </c>
      <c r="C13" s="650" t="s">
        <v>873</v>
      </c>
      <c r="D13" s="279">
        <v>227.65470239743905</v>
      </c>
    </row>
    <row r="14" spans="2:6" s="270" customFormat="1" ht="27" customHeight="1">
      <c r="B14" s="654">
        <v>9</v>
      </c>
      <c r="C14" s="650" t="s">
        <v>259</v>
      </c>
      <c r="D14" s="279">
        <v>0</v>
      </c>
    </row>
    <row r="15" spans="2:6" s="270" customFormat="1" ht="27.95" customHeight="1">
      <c r="B15" s="654">
        <v>10</v>
      </c>
      <c r="C15" s="650" t="s">
        <v>260</v>
      </c>
      <c r="D15" s="279">
        <v>8648.7213414000016</v>
      </c>
    </row>
    <row r="16" spans="2:6" s="270" customFormat="1" ht="27.95" customHeight="1">
      <c r="B16" s="654">
        <v>11</v>
      </c>
      <c r="C16" s="650" t="s">
        <v>261</v>
      </c>
      <c r="D16" s="279">
        <v>0</v>
      </c>
    </row>
    <row r="17" spans="2:4" s="270" customFormat="1" ht="27.95" customHeight="1">
      <c r="B17" s="654" t="s">
        <v>262</v>
      </c>
      <c r="C17" s="650" t="s">
        <v>263</v>
      </c>
      <c r="D17" s="279">
        <v>0</v>
      </c>
    </row>
    <row r="18" spans="2:4" s="270" customFormat="1" ht="27.95" customHeight="1">
      <c r="B18" s="654" t="s">
        <v>264</v>
      </c>
      <c r="C18" s="650" t="s">
        <v>265</v>
      </c>
      <c r="D18" s="279">
        <v>0</v>
      </c>
    </row>
    <row r="19" spans="2:4" s="270" customFormat="1" ht="27" customHeight="1">
      <c r="B19" s="655">
        <v>12</v>
      </c>
      <c r="C19" s="280" t="s">
        <v>266</v>
      </c>
      <c r="D19" s="281">
        <v>-603.83361243744196</v>
      </c>
    </row>
    <row r="20" spans="2:4" s="270" customFormat="1" ht="27" customHeight="1" thickBot="1">
      <c r="B20" s="282">
        <v>13</v>
      </c>
      <c r="C20" s="648" t="s">
        <v>73</v>
      </c>
      <c r="D20" s="283">
        <v>110445.58714084</v>
      </c>
    </row>
    <row r="21" spans="2:4" s="8" customFormat="1" ht="15"/>
    <row r="22" spans="2:4" s="8" customFormat="1" ht="15"/>
  </sheetData>
  <mergeCells count="1">
    <mergeCell ref="B1:D1"/>
  </mergeCells>
  <hyperlinks>
    <hyperlink ref="F1" location="Índice!A1" display="Voltar ao Índice" xr:uid="{2C59283C-7841-4E24-BC8F-4FA699303ACE}"/>
  </hyperlinks>
  <pageMargins left="0.70866141732283472" right="0.70866141732283472" top="0.74803149606299213" bottom="0.74803149606299213" header="0.31496062992125984" footer="0.31496062992125984"/>
  <pageSetup paperSize="9" scale="98" orientation="landscape" r:id="rId1"/>
  <headerFooter>
    <oddHeader>&amp;CPT
Anexo XI</oddHeader>
    <oddFooter>&amp;C1</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4EF82-6CED-4629-8B8F-8C9D5B5AC000}">
  <sheetPr>
    <tabColor theme="6" tint="0.79998168889431442"/>
    <pageSetUpPr fitToPage="1"/>
  </sheetPr>
  <dimension ref="A1:M71"/>
  <sheetViews>
    <sheetView showGridLines="0" zoomScale="90" zoomScaleNormal="90" zoomScalePageLayoutView="60" workbookViewId="0">
      <selection activeCell="N4" sqref="N4"/>
    </sheetView>
  </sheetViews>
  <sheetFormatPr defaultColWidth="9.140625" defaultRowHeight="43.5" customHeight="1"/>
  <cols>
    <col min="1" max="1" width="4.7109375" style="3" customWidth="1"/>
    <col min="2" max="2" width="9.7109375" style="182" customWidth="1"/>
    <col min="3" max="3" width="129.28515625" style="3" customWidth="1"/>
    <col min="4" max="5" width="17.7109375" style="3" customWidth="1"/>
    <col min="6" max="6" width="4.7109375" style="3" customWidth="1"/>
    <col min="7" max="7" width="16.140625" style="3" customWidth="1"/>
    <col min="8" max="16384" width="9.140625" style="3"/>
  </cols>
  <sheetData>
    <row r="1" spans="1:7" ht="21.75">
      <c r="A1" s="274"/>
      <c r="B1" s="1921" t="s">
        <v>2346</v>
      </c>
      <c r="F1" s="274"/>
      <c r="G1" s="90"/>
    </row>
    <row r="2" spans="1:7" ht="15.95" customHeight="1">
      <c r="A2" s="1922"/>
      <c r="B2" s="1923" t="s">
        <v>1923</v>
      </c>
      <c r="G2" s="5" t="s">
        <v>889</v>
      </c>
    </row>
    <row r="3" spans="1:7" s="270" customFormat="1" ht="24.95" customHeight="1">
      <c r="B3" s="784"/>
      <c r="D3" s="2027" t="s">
        <v>267</v>
      </c>
      <c r="E3" s="2027"/>
    </row>
    <row r="4" spans="1:7" s="270" customFormat="1" ht="24.95" customHeight="1">
      <c r="B4" s="2131"/>
      <c r="C4" s="2131"/>
      <c r="D4" s="267" t="s">
        <v>4</v>
      </c>
      <c r="E4" s="267" t="s">
        <v>5</v>
      </c>
    </row>
    <row r="5" spans="1:7" s="660" customFormat="1" ht="24.95" customHeight="1">
      <c r="B5" s="2131"/>
      <c r="C5" s="2131"/>
      <c r="D5" s="1413" t="s">
        <v>1964</v>
      </c>
      <c r="E5" s="1413" t="s">
        <v>1971</v>
      </c>
    </row>
    <row r="6" spans="1:7" s="1158" customFormat="1" ht="27" customHeight="1" thickBot="1">
      <c r="B6" s="2130" t="s">
        <v>268</v>
      </c>
      <c r="C6" s="2130"/>
      <c r="D6" s="2130"/>
      <c r="E6" s="2130"/>
    </row>
    <row r="7" spans="1:7" s="1158" customFormat="1" ht="27" customHeight="1">
      <c r="B7" s="1414">
        <v>1</v>
      </c>
      <c r="C7" s="1415" t="s">
        <v>269</v>
      </c>
      <c r="D7" s="1416">
        <v>101671.22216244999</v>
      </c>
      <c r="E7" s="1417">
        <v>99203.132522350017</v>
      </c>
    </row>
    <row r="8" spans="1:7" s="1158" customFormat="1" ht="27" customHeight="1">
      <c r="B8" s="1399">
        <v>2</v>
      </c>
      <c r="C8" s="1278" t="s">
        <v>270</v>
      </c>
      <c r="D8" s="1418">
        <v>0</v>
      </c>
      <c r="E8" s="1419">
        <v>0</v>
      </c>
    </row>
    <row r="9" spans="1:7" s="1158" customFormat="1" ht="27" customHeight="1">
      <c r="B9" s="1399">
        <v>3</v>
      </c>
      <c r="C9" s="1278" t="s">
        <v>271</v>
      </c>
      <c r="D9" s="1418">
        <v>-38.815574730000002</v>
      </c>
      <c r="E9" s="1419">
        <v>-29.937929670000003</v>
      </c>
    </row>
    <row r="10" spans="1:7" s="1158" customFormat="1" ht="27" customHeight="1">
      <c r="B10" s="1399">
        <v>4</v>
      </c>
      <c r="C10" s="1278" t="s">
        <v>272</v>
      </c>
      <c r="D10" s="1418">
        <v>0</v>
      </c>
      <c r="E10" s="1419">
        <v>0</v>
      </c>
    </row>
    <row r="11" spans="1:7" s="1158" customFormat="1" ht="27" customHeight="1">
      <c r="B11" s="1399">
        <v>5</v>
      </c>
      <c r="C11" s="1420" t="s">
        <v>273</v>
      </c>
      <c r="D11" s="1418">
        <v>0</v>
      </c>
      <c r="E11" s="1419">
        <v>0</v>
      </c>
    </row>
    <row r="12" spans="1:7" s="1158" customFormat="1" ht="27" customHeight="1">
      <c r="B12" s="1421">
        <v>6</v>
      </c>
      <c r="C12" s="1278" t="s">
        <v>274</v>
      </c>
      <c r="D12" s="1418">
        <v>-565.01803772000005</v>
      </c>
      <c r="E12" s="1419">
        <v>-775.27886152000008</v>
      </c>
    </row>
    <row r="13" spans="1:7" s="1158" customFormat="1" ht="27" customHeight="1" thickBot="1">
      <c r="B13" s="1422">
        <v>7</v>
      </c>
      <c r="C13" s="1423" t="s">
        <v>275</v>
      </c>
      <c r="D13" s="1424">
        <v>101067.38855000002</v>
      </c>
      <c r="E13" s="1424">
        <v>98397.915731159999</v>
      </c>
    </row>
    <row r="14" spans="1:7" s="1158" customFormat="1" ht="27" customHeight="1" thickBot="1">
      <c r="B14" s="2130" t="s">
        <v>276</v>
      </c>
      <c r="C14" s="2130"/>
      <c r="D14" s="2130"/>
      <c r="E14" s="2130"/>
    </row>
    <row r="15" spans="1:7" s="1158" customFormat="1" ht="27" customHeight="1">
      <c r="B15" s="1425">
        <v>8</v>
      </c>
      <c r="C15" s="1426" t="s">
        <v>277</v>
      </c>
      <c r="D15" s="1427">
        <v>392.24472756</v>
      </c>
      <c r="E15" s="1428">
        <v>572.44913548000011</v>
      </c>
    </row>
    <row r="16" spans="1:7" s="1158" customFormat="1" ht="27" customHeight="1">
      <c r="B16" s="1399" t="s">
        <v>278</v>
      </c>
      <c r="C16" s="1429" t="s">
        <v>279</v>
      </c>
      <c r="D16" s="1418">
        <v>0</v>
      </c>
      <c r="E16" s="1419">
        <v>0</v>
      </c>
    </row>
    <row r="17" spans="2:5" s="1158" customFormat="1" ht="27" customHeight="1">
      <c r="B17" s="1399">
        <v>9</v>
      </c>
      <c r="C17" s="1278" t="s">
        <v>280</v>
      </c>
      <c r="D17" s="1430">
        <v>291.83247043</v>
      </c>
      <c r="E17" s="1419">
        <v>264.06714865999999</v>
      </c>
    </row>
    <row r="18" spans="2:5" s="1158" customFormat="1" ht="27" customHeight="1">
      <c r="B18" s="1399" t="s">
        <v>222</v>
      </c>
      <c r="C18" s="1431" t="s">
        <v>281</v>
      </c>
      <c r="D18" s="1418">
        <v>0</v>
      </c>
      <c r="E18" s="1419">
        <v>0</v>
      </c>
    </row>
    <row r="19" spans="2:5" s="1158" customFormat="1" ht="27" customHeight="1">
      <c r="B19" s="1399" t="s">
        <v>223</v>
      </c>
      <c r="C19" s="1431" t="s">
        <v>282</v>
      </c>
      <c r="D19" s="1418">
        <v>0</v>
      </c>
      <c r="E19" s="1419">
        <v>0</v>
      </c>
    </row>
    <row r="20" spans="2:5" s="1158" customFormat="1" ht="27" customHeight="1">
      <c r="B20" s="1399">
        <v>10</v>
      </c>
      <c r="C20" s="1285" t="s">
        <v>283</v>
      </c>
      <c r="D20" s="1430">
        <v>0</v>
      </c>
      <c r="E20" s="1419">
        <v>0</v>
      </c>
    </row>
    <row r="21" spans="2:5" s="1158" customFormat="1" ht="27" customHeight="1">
      <c r="B21" s="1399" t="s">
        <v>284</v>
      </c>
      <c r="C21" s="1285" t="s">
        <v>1491</v>
      </c>
      <c r="D21" s="1418">
        <v>0</v>
      </c>
      <c r="E21" s="1419">
        <v>0</v>
      </c>
    </row>
    <row r="22" spans="2:5" s="1158" customFormat="1" ht="27" customHeight="1">
      <c r="B22" s="1399" t="s">
        <v>285</v>
      </c>
      <c r="C22" s="1285" t="s">
        <v>874</v>
      </c>
      <c r="D22" s="1430">
        <v>0</v>
      </c>
      <c r="E22" s="1419">
        <v>0</v>
      </c>
    </row>
    <row r="23" spans="2:5" s="1158" customFormat="1" ht="27" customHeight="1">
      <c r="B23" s="1399">
        <v>11</v>
      </c>
      <c r="C23" s="1278" t="s">
        <v>286</v>
      </c>
      <c r="D23" s="1418">
        <v>0</v>
      </c>
      <c r="E23" s="1419">
        <v>0</v>
      </c>
    </row>
    <row r="24" spans="2:5" s="1158" customFormat="1" ht="27" customHeight="1">
      <c r="B24" s="1399">
        <v>12</v>
      </c>
      <c r="C24" s="1278" t="s">
        <v>287</v>
      </c>
      <c r="D24" s="1418">
        <v>0</v>
      </c>
      <c r="E24" s="1419">
        <v>0</v>
      </c>
    </row>
    <row r="25" spans="2:5" s="1158" customFormat="1" ht="27" customHeight="1">
      <c r="B25" s="1432">
        <v>13</v>
      </c>
      <c r="C25" s="1433" t="s">
        <v>288</v>
      </c>
      <c r="D25" s="1434">
        <v>684.07719799000006</v>
      </c>
      <c r="E25" s="1435">
        <v>836.51628414000015</v>
      </c>
    </row>
    <row r="26" spans="2:5" s="1158" customFormat="1" ht="27" customHeight="1" thickBot="1">
      <c r="B26" s="2130" t="s">
        <v>289</v>
      </c>
      <c r="C26" s="2130"/>
      <c r="D26" s="2130"/>
      <c r="E26" s="2130"/>
    </row>
    <row r="27" spans="2:5" s="1158" customFormat="1" ht="27" customHeight="1">
      <c r="B27" s="1436">
        <v>14</v>
      </c>
      <c r="C27" s="1426" t="s">
        <v>290</v>
      </c>
      <c r="D27" s="1427">
        <v>45.400051439999999</v>
      </c>
      <c r="E27" s="1428">
        <v>65.620471999999992</v>
      </c>
    </row>
    <row r="28" spans="2:5" s="1158" customFormat="1" ht="27" customHeight="1">
      <c r="B28" s="1421">
        <v>15</v>
      </c>
      <c r="C28" s="1278" t="s">
        <v>291</v>
      </c>
      <c r="D28" s="1418">
        <v>0</v>
      </c>
      <c r="E28" s="1419">
        <v>0</v>
      </c>
    </row>
    <row r="29" spans="2:5" s="1158" customFormat="1" ht="27" customHeight="1">
      <c r="B29" s="1421">
        <v>16</v>
      </c>
      <c r="C29" s="1278" t="s">
        <v>292</v>
      </c>
      <c r="D29" s="1418">
        <v>0</v>
      </c>
      <c r="E29" s="1419">
        <v>0</v>
      </c>
    </row>
    <row r="30" spans="2:5" s="1158" customFormat="1" ht="27" customHeight="1">
      <c r="B30" s="1399" t="s">
        <v>293</v>
      </c>
      <c r="C30" s="1278" t="s">
        <v>294</v>
      </c>
      <c r="D30" s="1418">
        <v>0</v>
      </c>
      <c r="E30" s="1419">
        <v>0</v>
      </c>
    </row>
    <row r="31" spans="2:5" s="1158" customFormat="1" ht="27" customHeight="1">
      <c r="B31" s="1399">
        <v>17</v>
      </c>
      <c r="C31" s="1278" t="s">
        <v>295</v>
      </c>
      <c r="D31" s="1418">
        <v>0</v>
      </c>
      <c r="E31" s="1419">
        <v>0</v>
      </c>
    </row>
    <row r="32" spans="2:5" s="1158" customFormat="1" ht="27" customHeight="1">
      <c r="B32" s="1399" t="s">
        <v>296</v>
      </c>
      <c r="C32" s="1278" t="s">
        <v>297</v>
      </c>
      <c r="D32" s="1418">
        <v>0</v>
      </c>
      <c r="E32" s="1419">
        <v>0</v>
      </c>
    </row>
    <row r="33" spans="2:5" s="1158" customFormat="1" ht="27" customHeight="1">
      <c r="B33" s="1432">
        <v>18</v>
      </c>
      <c r="C33" s="1433" t="s">
        <v>298</v>
      </c>
      <c r="D33" s="1437">
        <v>45.400051439999999</v>
      </c>
      <c r="E33" s="1437">
        <v>65.620471999999992</v>
      </c>
    </row>
    <row r="34" spans="2:5" s="1158" customFormat="1" ht="27" customHeight="1" thickBot="1">
      <c r="B34" s="2130" t="s">
        <v>299</v>
      </c>
      <c r="C34" s="2130"/>
      <c r="D34" s="2130"/>
      <c r="E34" s="2130"/>
    </row>
    <row r="35" spans="2:5" s="1158" customFormat="1" ht="27" customHeight="1">
      <c r="B35" s="1436">
        <v>19</v>
      </c>
      <c r="C35" s="1426" t="s">
        <v>300</v>
      </c>
      <c r="D35" s="1427">
        <v>16993.69853102</v>
      </c>
      <c r="E35" s="1428">
        <v>16636.720406100001</v>
      </c>
    </row>
    <row r="36" spans="2:5" s="1158" customFormat="1" ht="27" customHeight="1">
      <c r="B36" s="1421">
        <v>20</v>
      </c>
      <c r="C36" s="1278" t="s">
        <v>301</v>
      </c>
      <c r="D36" s="1430">
        <v>-8344.97718962</v>
      </c>
      <c r="E36" s="1430">
        <v>-8207.6530885600005</v>
      </c>
    </row>
    <row r="37" spans="2:5" s="1158" customFormat="1" ht="27" customHeight="1">
      <c r="B37" s="1421">
        <v>21</v>
      </c>
      <c r="C37" s="1278" t="s">
        <v>875</v>
      </c>
      <c r="D37" s="1418">
        <v>0</v>
      </c>
      <c r="E37" s="1419">
        <v>0</v>
      </c>
    </row>
    <row r="38" spans="2:5" s="1158" customFormat="1" ht="27" customHeight="1">
      <c r="B38" s="1432">
        <v>22</v>
      </c>
      <c r="C38" s="1433" t="s">
        <v>302</v>
      </c>
      <c r="D38" s="1434">
        <v>8648.7213414000016</v>
      </c>
      <c r="E38" s="1434">
        <v>8429.0673175400007</v>
      </c>
    </row>
    <row r="39" spans="2:5" s="1158" customFormat="1" ht="27" customHeight="1" thickBot="1">
      <c r="B39" s="2130" t="s">
        <v>303</v>
      </c>
      <c r="C39" s="2130"/>
      <c r="D39" s="2130"/>
      <c r="E39" s="2130"/>
    </row>
    <row r="40" spans="2:5" s="1158" customFormat="1" ht="27" customHeight="1">
      <c r="B40" s="1425" t="s">
        <v>304</v>
      </c>
      <c r="C40" s="1426" t="s">
        <v>305</v>
      </c>
      <c r="D40" s="1438">
        <v>0</v>
      </c>
      <c r="E40" s="1428">
        <v>0</v>
      </c>
    </row>
    <row r="41" spans="2:5" s="1158" customFormat="1" ht="27" customHeight="1">
      <c r="B41" s="1399" t="s">
        <v>306</v>
      </c>
      <c r="C41" s="1278" t="s">
        <v>307</v>
      </c>
      <c r="D41" s="1418">
        <v>0</v>
      </c>
      <c r="E41" s="1419">
        <v>0</v>
      </c>
    </row>
    <row r="42" spans="2:5" s="1158" customFormat="1" ht="27" customHeight="1">
      <c r="B42" s="1421" t="s">
        <v>308</v>
      </c>
      <c r="C42" s="1429" t="s">
        <v>309</v>
      </c>
      <c r="D42" s="1418">
        <v>0</v>
      </c>
      <c r="E42" s="1419">
        <v>0</v>
      </c>
    </row>
    <row r="43" spans="2:5" s="1158" customFormat="1" ht="27" customHeight="1">
      <c r="B43" s="1421" t="s">
        <v>310</v>
      </c>
      <c r="C43" s="1429" t="s">
        <v>311</v>
      </c>
      <c r="D43" s="1430">
        <v>0</v>
      </c>
      <c r="E43" s="1419">
        <v>0</v>
      </c>
    </row>
    <row r="44" spans="2:5" s="1158" customFormat="1" ht="27" customHeight="1">
      <c r="B44" s="1421" t="s">
        <v>312</v>
      </c>
      <c r="C44" s="1402" t="s">
        <v>1492</v>
      </c>
      <c r="D44" s="1430">
        <v>0</v>
      </c>
      <c r="E44" s="1419">
        <v>0</v>
      </c>
    </row>
    <row r="45" spans="2:5" s="1158" customFormat="1" ht="27" customHeight="1">
      <c r="B45" s="1421" t="s">
        <v>313</v>
      </c>
      <c r="C45" s="1429" t="s">
        <v>314</v>
      </c>
      <c r="D45" s="1418">
        <v>0</v>
      </c>
      <c r="E45" s="1419">
        <v>0</v>
      </c>
    </row>
    <row r="46" spans="2:5" s="1158" customFormat="1" ht="27" customHeight="1">
      <c r="B46" s="1421" t="s">
        <v>315</v>
      </c>
      <c r="C46" s="1429" t="s">
        <v>316</v>
      </c>
      <c r="D46" s="1418">
        <v>0</v>
      </c>
      <c r="E46" s="1419">
        <v>0</v>
      </c>
    </row>
    <row r="47" spans="2:5" s="1158" customFormat="1" ht="27" customHeight="1">
      <c r="B47" s="1421" t="s">
        <v>317</v>
      </c>
      <c r="C47" s="1429" t="s">
        <v>318</v>
      </c>
      <c r="D47" s="1418">
        <v>0</v>
      </c>
      <c r="E47" s="1419">
        <v>0</v>
      </c>
    </row>
    <row r="48" spans="2:5" s="1158" customFormat="1" ht="27" customHeight="1">
      <c r="B48" s="1421" t="s">
        <v>319</v>
      </c>
      <c r="C48" s="1429" t="s">
        <v>320</v>
      </c>
      <c r="D48" s="1418">
        <v>0</v>
      </c>
      <c r="E48" s="1419">
        <v>0</v>
      </c>
    </row>
    <row r="49" spans="2:13" s="1158" customFormat="1" ht="27" customHeight="1">
      <c r="B49" s="1421" t="s">
        <v>321</v>
      </c>
      <c r="C49" s="1429" t="s">
        <v>322</v>
      </c>
      <c r="D49" s="1418">
        <v>0</v>
      </c>
      <c r="E49" s="1419">
        <v>0</v>
      </c>
    </row>
    <row r="50" spans="2:13" s="1158" customFormat="1" ht="27" customHeight="1">
      <c r="B50" s="1439" t="s">
        <v>323</v>
      </c>
      <c r="C50" s="1440" t="s">
        <v>324</v>
      </c>
      <c r="D50" s="1437">
        <v>0</v>
      </c>
      <c r="E50" s="1441">
        <v>0</v>
      </c>
    </row>
    <row r="51" spans="2:13" s="1158" customFormat="1" ht="27" customHeight="1" thickBot="1">
      <c r="B51" s="2130" t="s">
        <v>325</v>
      </c>
      <c r="C51" s="2130"/>
      <c r="D51" s="2130"/>
      <c r="E51" s="2130"/>
    </row>
    <row r="52" spans="2:13" s="1158" customFormat="1" ht="27" customHeight="1">
      <c r="B52" s="1436">
        <v>23</v>
      </c>
      <c r="C52" s="1442" t="s">
        <v>195</v>
      </c>
      <c r="D52" s="1427">
        <v>7056.6110696400001</v>
      </c>
      <c r="E52" s="1428">
        <v>6929.4036275399994</v>
      </c>
    </row>
    <row r="53" spans="2:13" s="1158" customFormat="1" ht="27" customHeight="1">
      <c r="B53" s="1432">
        <v>24</v>
      </c>
      <c r="C53" s="1433" t="s">
        <v>73</v>
      </c>
      <c r="D53" s="1437">
        <v>110445.58714083002</v>
      </c>
      <c r="E53" s="1437">
        <v>107729.11980484001</v>
      </c>
    </row>
    <row r="54" spans="2:13" s="1158" customFormat="1" ht="27" customHeight="1" thickBot="1">
      <c r="B54" s="2130" t="s">
        <v>72</v>
      </c>
      <c r="C54" s="2130"/>
      <c r="D54" s="2130"/>
      <c r="E54" s="2130"/>
    </row>
    <row r="55" spans="2:13" s="1158" customFormat="1" ht="27" customHeight="1">
      <c r="B55" s="1436">
        <v>25</v>
      </c>
      <c r="C55" s="1443" t="s">
        <v>74</v>
      </c>
      <c r="D55" s="1444">
        <v>6.3892195716629782E-2</v>
      </c>
      <c r="E55" s="1444">
        <v>6.4322475112515293E-2</v>
      </c>
    </row>
    <row r="56" spans="2:13" s="1158" customFormat="1" ht="27" customHeight="1">
      <c r="B56" s="1399" t="s">
        <v>326</v>
      </c>
      <c r="C56" s="1278" t="s">
        <v>327</v>
      </c>
      <c r="D56" s="1445">
        <v>6.3892195716629782E-2</v>
      </c>
      <c r="E56" s="1445">
        <v>6.4322475112515293E-2</v>
      </c>
    </row>
    <row r="57" spans="2:13" s="1158" customFormat="1" ht="27" customHeight="1">
      <c r="B57" s="1399" t="s">
        <v>328</v>
      </c>
      <c r="C57" s="1278" t="s">
        <v>876</v>
      </c>
      <c r="D57" s="1445">
        <v>6.3892195716629782E-2</v>
      </c>
      <c r="E57" s="1445">
        <v>6.4322475112515293E-2</v>
      </c>
    </row>
    <row r="58" spans="2:13" s="1158" customFormat="1" ht="27" customHeight="1">
      <c r="B58" s="1399">
        <v>26</v>
      </c>
      <c r="C58" s="1278" t="s">
        <v>329</v>
      </c>
      <c r="D58" s="1445">
        <v>0.03</v>
      </c>
      <c r="E58" s="1445">
        <v>0.03</v>
      </c>
    </row>
    <row r="59" spans="2:13" s="1158" customFormat="1" ht="27" customHeight="1">
      <c r="B59" s="1399" t="s">
        <v>330</v>
      </c>
      <c r="C59" s="1278" t="s">
        <v>76</v>
      </c>
      <c r="D59" s="1445">
        <v>0</v>
      </c>
      <c r="E59" s="1446">
        <v>0</v>
      </c>
    </row>
    <row r="60" spans="2:13" s="1158" customFormat="1" ht="27" customHeight="1">
      <c r="B60" s="1399">
        <v>27</v>
      </c>
      <c r="C60" s="1278" t="s">
        <v>80</v>
      </c>
      <c r="D60" s="1447">
        <v>0</v>
      </c>
      <c r="E60" s="1446">
        <v>0</v>
      </c>
    </row>
    <row r="61" spans="2:13" s="1158" customFormat="1" ht="27" customHeight="1" thickBot="1">
      <c r="B61" s="2130" t="s">
        <v>331</v>
      </c>
      <c r="C61" s="2130"/>
      <c r="D61" s="2130"/>
      <c r="E61" s="2130"/>
    </row>
    <row r="62" spans="2:13" s="1158" customFormat="1" ht="27" customHeight="1">
      <c r="B62" s="808" t="s">
        <v>877</v>
      </c>
      <c r="C62" s="179" t="s">
        <v>332</v>
      </c>
      <c r="D62" s="1448" t="s">
        <v>1493</v>
      </c>
      <c r="E62" s="1448" t="s">
        <v>1493</v>
      </c>
      <c r="M62" s="1384"/>
    </row>
    <row r="63" spans="2:13" s="1158" customFormat="1" ht="27" customHeight="1" thickBot="1">
      <c r="B63" s="2130" t="s">
        <v>333</v>
      </c>
      <c r="C63" s="2130"/>
      <c r="D63" s="2130"/>
      <c r="E63" s="2130"/>
    </row>
    <row r="64" spans="2:13" s="1158" customFormat="1" ht="39.950000000000003" customHeight="1">
      <c r="B64" s="1425">
        <v>28</v>
      </c>
      <c r="C64" s="1426" t="s">
        <v>1494</v>
      </c>
      <c r="D64" s="1438">
        <v>209.65292668000001</v>
      </c>
      <c r="E64" s="1438">
        <v>266.38802059000005</v>
      </c>
      <c r="M64" s="1384"/>
    </row>
    <row r="65" spans="2:13" s="1158" customFormat="1" ht="39.950000000000003" customHeight="1">
      <c r="B65" s="1399">
        <v>29</v>
      </c>
      <c r="C65" s="1278" t="s">
        <v>334</v>
      </c>
      <c r="D65" s="1430">
        <v>45.400051439999999</v>
      </c>
      <c r="E65" s="1418">
        <v>65.620471999999992</v>
      </c>
      <c r="M65" s="1384"/>
    </row>
    <row r="66" spans="2:13" s="1158" customFormat="1" ht="51.95" customHeight="1">
      <c r="B66" s="1399">
        <v>30</v>
      </c>
      <c r="C66" s="1278" t="s">
        <v>878</v>
      </c>
      <c r="D66" s="1430">
        <v>110609.84001607001</v>
      </c>
      <c r="E66" s="1418">
        <v>107929.88735343002</v>
      </c>
      <c r="M66" s="1384"/>
    </row>
    <row r="67" spans="2:13" s="1158" customFormat="1" ht="51.95" customHeight="1">
      <c r="B67" s="1399" t="s">
        <v>335</v>
      </c>
      <c r="C67" s="1278" t="s">
        <v>879</v>
      </c>
      <c r="D67" s="1430">
        <v>110609.84001607001</v>
      </c>
      <c r="E67" s="1418">
        <v>107929.88735343002</v>
      </c>
      <c r="M67" s="1384"/>
    </row>
    <row r="68" spans="2:13" s="1158" customFormat="1" ht="51.95" customHeight="1">
      <c r="B68" s="1399">
        <v>31</v>
      </c>
      <c r="C68" s="1278" t="s">
        <v>336</v>
      </c>
      <c r="D68" s="1445">
        <v>6.3797317387085783E-5</v>
      </c>
      <c r="E68" s="1447">
        <v>6.4202824606392805E-5</v>
      </c>
      <c r="M68" s="1384"/>
    </row>
    <row r="69" spans="2:13" s="1158" customFormat="1" ht="51.95" customHeight="1" thickBot="1">
      <c r="B69" s="1449" t="s">
        <v>337</v>
      </c>
      <c r="C69" s="1450" t="s">
        <v>338</v>
      </c>
      <c r="D69" s="1451">
        <v>6.3797317387085783E-5</v>
      </c>
      <c r="E69" s="1452">
        <v>6.4202824606392805E-5</v>
      </c>
      <c r="M69" s="1384"/>
    </row>
    <row r="70" spans="2:13" s="4" customFormat="1" ht="43.5" customHeight="1">
      <c r="B70" s="1200"/>
    </row>
    <row r="71" spans="2:13" s="8" customFormat="1" ht="43.5" customHeight="1">
      <c r="B71" s="566"/>
    </row>
  </sheetData>
  <mergeCells count="11">
    <mergeCell ref="B39:E39"/>
    <mergeCell ref="B51:E51"/>
    <mergeCell ref="B54:E54"/>
    <mergeCell ref="B61:E61"/>
    <mergeCell ref="B63:E63"/>
    <mergeCell ref="B34:E34"/>
    <mergeCell ref="D3:E3"/>
    <mergeCell ref="B4:C5"/>
    <mergeCell ref="B6:E6"/>
    <mergeCell ref="B14:E14"/>
    <mergeCell ref="B26:E26"/>
  </mergeCells>
  <hyperlinks>
    <hyperlink ref="G2" location="Índice!A1" display="Voltar ao Índice" xr:uid="{5D3EB374-3D9E-4BDA-8EAA-21450B810E4D}"/>
  </hyperlinks>
  <pageMargins left="0.70866141732283472" right="0.70866141732283472" top="0.74803149606299213" bottom="0.74803149606299213" header="0.31496062992125984" footer="0.31496062992125984"/>
  <pageSetup paperSize="9" fitToHeight="0" orientation="landscape" verticalDpi="1200" r:id="rId1"/>
  <headerFooter>
    <oddHeader>&amp;CPT 
Anexo XI</oddHeader>
    <oddFooter>&amp;C1</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A8CF9-88E7-4B7F-9E89-9F476EE498E5}">
  <sheetPr>
    <tabColor theme="6" tint="0.79998168889431442"/>
  </sheetPr>
  <dimension ref="B1:F21"/>
  <sheetViews>
    <sheetView showGridLines="0" zoomScale="90" zoomScaleNormal="90" zoomScalePageLayoutView="70" workbookViewId="0">
      <selection activeCell="N4" sqref="N4"/>
    </sheetView>
  </sheetViews>
  <sheetFormatPr defaultColWidth="9.140625" defaultRowHeight="18"/>
  <cols>
    <col min="1" max="1" width="4.7109375" style="3" customWidth="1"/>
    <col min="2" max="2" width="9.140625" style="3"/>
    <col min="3" max="3" width="71.7109375" style="3" customWidth="1"/>
    <col min="4" max="4" width="25" style="3" customWidth="1"/>
    <col min="5" max="5" width="4.7109375" style="3" customWidth="1"/>
    <col min="6" max="6" width="17" style="3" customWidth="1"/>
    <col min="7" max="16384" width="9.140625" style="3"/>
  </cols>
  <sheetData>
    <row r="1" spans="2:6" ht="18.75" customHeight="1">
      <c r="B1" s="2000" t="s">
        <v>339</v>
      </c>
      <c r="C1" s="2000"/>
      <c r="D1" s="2000"/>
    </row>
    <row r="2" spans="2:6" ht="19.5" customHeight="1">
      <c r="B2" s="6" t="s">
        <v>1923</v>
      </c>
      <c r="C2" s="2"/>
      <c r="D2" s="2"/>
      <c r="F2" s="5" t="s">
        <v>889</v>
      </c>
    </row>
    <row r="3" spans="2:6" ht="12.95" customHeight="1">
      <c r="C3" s="2"/>
      <c r="D3" s="2"/>
    </row>
    <row r="4" spans="2:6" s="4" customFormat="1" ht="20.100000000000001" customHeight="1">
      <c r="D4" s="1200" t="s">
        <v>4</v>
      </c>
    </row>
    <row r="5" spans="2:6" s="660" customFormat="1" ht="43.5" customHeight="1" thickBot="1">
      <c r="D5" s="1210" t="s">
        <v>267</v>
      </c>
    </row>
    <row r="6" spans="2:6" s="4" customFormat="1" ht="32.25" customHeight="1">
      <c r="B6" s="1453" t="s">
        <v>340</v>
      </c>
      <c r="C6" s="1453" t="s">
        <v>341</v>
      </c>
      <c r="D6" s="1454">
        <v>101671.22216251997</v>
      </c>
    </row>
    <row r="7" spans="2:6" s="4" customFormat="1" ht="27" customHeight="1">
      <c r="B7" s="1221" t="s">
        <v>342</v>
      </c>
      <c r="C7" s="1455" t="s">
        <v>343</v>
      </c>
      <c r="D7" s="1456">
        <v>1416.0548903800002</v>
      </c>
    </row>
    <row r="8" spans="2:6" s="4" customFormat="1" ht="27" customHeight="1">
      <c r="B8" s="1221" t="s">
        <v>344</v>
      </c>
      <c r="C8" s="1455" t="s">
        <v>345</v>
      </c>
      <c r="D8" s="1457">
        <v>100255.16727213998</v>
      </c>
    </row>
    <row r="9" spans="2:6" s="4" customFormat="1" ht="27" customHeight="1">
      <c r="B9" s="1221" t="s">
        <v>346</v>
      </c>
      <c r="C9" s="1455" t="s">
        <v>347</v>
      </c>
      <c r="D9" s="1458">
        <v>0</v>
      </c>
    </row>
    <row r="10" spans="2:6" s="4" customFormat="1" ht="27" customHeight="1">
      <c r="B10" s="1221" t="s">
        <v>348</v>
      </c>
      <c r="C10" s="1455" t="s">
        <v>349</v>
      </c>
      <c r="D10" s="1458">
        <v>33879.278529259995</v>
      </c>
    </row>
    <row r="11" spans="2:6" s="4" customFormat="1" ht="42.75" customHeight="1">
      <c r="B11" s="1221" t="s">
        <v>350</v>
      </c>
      <c r="C11" s="1455" t="s">
        <v>351</v>
      </c>
      <c r="D11" s="1458">
        <v>1365.0876944899999</v>
      </c>
    </row>
    <row r="12" spans="2:6" s="4" customFormat="1" ht="27" customHeight="1">
      <c r="B12" s="1221" t="s">
        <v>352</v>
      </c>
      <c r="C12" s="1455" t="s">
        <v>353</v>
      </c>
      <c r="D12" s="1458">
        <v>1928.9562019800001</v>
      </c>
    </row>
    <row r="13" spans="2:6" s="4" customFormat="1" ht="27" customHeight="1">
      <c r="B13" s="1221" t="s">
        <v>354</v>
      </c>
      <c r="C13" s="1455" t="s">
        <v>355</v>
      </c>
      <c r="D13" s="1458">
        <v>31660.894810009999</v>
      </c>
    </row>
    <row r="14" spans="2:6" s="4" customFormat="1" ht="27" customHeight="1">
      <c r="B14" s="1221" t="s">
        <v>356</v>
      </c>
      <c r="C14" s="1455" t="s">
        <v>357</v>
      </c>
      <c r="D14" s="1458">
        <v>9442.5569630499976</v>
      </c>
    </row>
    <row r="15" spans="2:6" s="4" customFormat="1" ht="27" customHeight="1">
      <c r="B15" s="1221" t="s">
        <v>358</v>
      </c>
      <c r="C15" s="1455" t="s">
        <v>359</v>
      </c>
      <c r="D15" s="1458">
        <v>10470.5241687</v>
      </c>
    </row>
    <row r="16" spans="2:6" s="4" customFormat="1" ht="27" customHeight="1">
      <c r="B16" s="1221" t="s">
        <v>360</v>
      </c>
      <c r="C16" s="1455" t="s">
        <v>361</v>
      </c>
      <c r="D16" s="1458">
        <v>1367.3916957400002</v>
      </c>
    </row>
    <row r="17" spans="2:4" s="4" customFormat="1" ht="27.75" customHeight="1" thickBot="1">
      <c r="B17" s="1459" t="s">
        <v>362</v>
      </c>
      <c r="C17" s="1460" t="s">
        <v>363</v>
      </c>
      <c r="D17" s="1461">
        <v>10140.477208909999</v>
      </c>
    </row>
    <row r="18" spans="2:4" s="4" customFormat="1" ht="20.100000000000001" customHeight="1"/>
    <row r="19" spans="2:4" s="4" customFormat="1" ht="20.100000000000001" customHeight="1"/>
    <row r="20" spans="2:4" s="4" customFormat="1" ht="13.5"/>
    <row r="21" spans="2:4" s="4" customFormat="1" ht="13.5"/>
  </sheetData>
  <mergeCells count="1">
    <mergeCell ref="B1:D1"/>
  </mergeCells>
  <hyperlinks>
    <hyperlink ref="F2" location="Índice!A1" display="Voltar ao Índice" xr:uid="{5614A2E4-FA16-4AA7-A297-19EC7B4F04EA}"/>
  </hyperlinks>
  <pageMargins left="0.70866141732283472" right="0.70866141732283472" top="0.74803149606299213" bottom="0.74803149606299213" header="0.31496062992125984" footer="0.31496062992125984"/>
  <pageSetup paperSize="9" orientation="landscape" verticalDpi="1200" r:id="rId1"/>
  <headerFooter>
    <oddHeader>&amp;CPT 
Anexo XI</oddHeader>
    <oddFooter>&amp;C1</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C77D9-B77C-4113-985C-53B6382668EA}">
  <sheetPr>
    <tabColor theme="6" tint="0.79998168889431442"/>
  </sheetPr>
  <dimension ref="A1:M47"/>
  <sheetViews>
    <sheetView showGridLines="0" zoomScale="90" zoomScaleNormal="90" zoomScalePageLayoutView="60" workbookViewId="0">
      <selection activeCell="N4" sqref="N4"/>
    </sheetView>
  </sheetViews>
  <sheetFormatPr defaultColWidth="9.140625" defaultRowHeight="18"/>
  <cols>
    <col min="1" max="1" width="4.7109375" style="3" customWidth="1"/>
    <col min="2" max="2" width="7.85546875" style="3" customWidth="1"/>
    <col min="3" max="3" width="71.7109375" style="3" customWidth="1"/>
    <col min="4" max="11" width="15.7109375" style="4" customWidth="1"/>
    <col min="12" max="12" width="4.7109375" style="3" customWidth="1"/>
    <col min="13" max="13" width="16" style="3" customWidth="1"/>
    <col min="14" max="16384" width="9.140625" style="3"/>
  </cols>
  <sheetData>
    <row r="1" spans="1:13" ht="21.75">
      <c r="B1" s="2" t="s">
        <v>364</v>
      </c>
      <c r="M1" s="5" t="s">
        <v>889</v>
      </c>
    </row>
    <row r="2" spans="1:13" ht="18.75">
      <c r="A2" s="264"/>
      <c r="B2" s="6" t="s">
        <v>1923</v>
      </c>
      <c r="L2" s="264"/>
    </row>
    <row r="3" spans="1:13" ht="18.75">
      <c r="A3" s="264"/>
      <c r="C3" s="265"/>
      <c r="L3" s="264"/>
    </row>
    <row r="4" spans="1:13" ht="18.75">
      <c r="A4" s="264"/>
      <c r="C4" s="266"/>
      <c r="D4" s="1"/>
      <c r="E4" s="1"/>
      <c r="F4" s="1"/>
      <c r="G4" s="1"/>
      <c r="H4" s="1"/>
      <c r="I4" s="1"/>
      <c r="J4" s="1"/>
      <c r="K4" s="1"/>
      <c r="L4" s="264"/>
    </row>
    <row r="5" spans="1:13" s="4" customFormat="1" ht="20.100000000000001" customHeight="1">
      <c r="B5" s="758"/>
      <c r="C5" s="813" t="s">
        <v>1075</v>
      </c>
      <c r="D5" s="267" t="s">
        <v>4</v>
      </c>
      <c r="E5" s="267" t="s">
        <v>5</v>
      </c>
      <c r="F5" s="267" t="s">
        <v>6</v>
      </c>
      <c r="G5" s="267" t="s">
        <v>41</v>
      </c>
      <c r="H5" s="267" t="s">
        <v>42</v>
      </c>
      <c r="I5" s="267" t="s">
        <v>96</v>
      </c>
      <c r="J5" s="267" t="s">
        <v>97</v>
      </c>
      <c r="K5" s="267" t="s">
        <v>98</v>
      </c>
    </row>
    <row r="6" spans="1:13" s="1" customFormat="1" ht="21" customHeight="1">
      <c r="B6" s="4"/>
      <c r="C6" s="4"/>
      <c r="D6" s="2132" t="s">
        <v>366</v>
      </c>
      <c r="E6" s="2132"/>
      <c r="F6" s="2132"/>
      <c r="G6" s="2132"/>
      <c r="H6" s="2132" t="s">
        <v>367</v>
      </c>
      <c r="I6" s="2132"/>
      <c r="J6" s="2132"/>
      <c r="K6" s="2132"/>
    </row>
    <row r="7" spans="1:13" s="270" customFormat="1" ht="27" customHeight="1" thickBot="1">
      <c r="B7" s="660" t="s">
        <v>368</v>
      </c>
      <c r="C7" s="1462" t="s">
        <v>369</v>
      </c>
      <c r="D7" s="1463" t="s">
        <v>1965</v>
      </c>
      <c r="E7" s="1463" t="s">
        <v>2013</v>
      </c>
      <c r="F7" s="1463" t="s">
        <v>2014</v>
      </c>
      <c r="G7" s="1463" t="s">
        <v>2015</v>
      </c>
      <c r="H7" s="1463" t="s">
        <v>1965</v>
      </c>
      <c r="I7" s="1463" t="s">
        <v>2013</v>
      </c>
      <c r="J7" s="1463" t="s">
        <v>2014</v>
      </c>
      <c r="K7" s="1463" t="s">
        <v>2015</v>
      </c>
    </row>
    <row r="8" spans="1:13" s="270" customFormat="1" ht="23.1" customHeight="1">
      <c r="B8" s="660" t="s">
        <v>370</v>
      </c>
      <c r="C8" s="1462" t="s">
        <v>371</v>
      </c>
      <c r="D8" s="1464">
        <v>12</v>
      </c>
      <c r="E8" s="1464">
        <v>12</v>
      </c>
      <c r="F8" s="1464">
        <v>12</v>
      </c>
      <c r="G8" s="1464">
        <v>12</v>
      </c>
      <c r="H8" s="1464">
        <v>12</v>
      </c>
      <c r="I8" s="1464">
        <v>12</v>
      </c>
      <c r="J8" s="1464">
        <v>12</v>
      </c>
      <c r="K8" s="1464">
        <v>12</v>
      </c>
    </row>
    <row r="9" spans="1:13" s="178" customFormat="1" ht="23.1" customHeight="1" thickBot="1">
      <c r="B9" s="2133" t="s">
        <v>372</v>
      </c>
      <c r="C9" s="2133"/>
      <c r="D9" s="2133"/>
      <c r="E9" s="2133"/>
      <c r="F9" s="2133"/>
      <c r="G9" s="2133"/>
      <c r="H9" s="2133"/>
      <c r="I9" s="2133"/>
      <c r="J9" s="2133"/>
      <c r="K9" s="2133"/>
    </row>
    <row r="10" spans="1:13" s="270" customFormat="1" ht="23.1" customHeight="1">
      <c r="B10" s="1464">
        <v>1</v>
      </c>
      <c r="C10" s="1462" t="s">
        <v>373</v>
      </c>
      <c r="D10" s="2134"/>
      <c r="E10" s="2134"/>
      <c r="F10" s="2134"/>
      <c r="G10" s="2134"/>
      <c r="H10" s="1465">
        <v>29803.135305000629</v>
      </c>
      <c r="I10" s="1465">
        <v>27866.318319249091</v>
      </c>
      <c r="J10" s="1465">
        <v>25554.426619166476</v>
      </c>
      <c r="K10" s="1465">
        <v>21094.7372144654</v>
      </c>
    </row>
    <row r="11" spans="1:13" s="178" customFormat="1" ht="23.1" customHeight="1" thickBot="1">
      <c r="B11" s="2133" t="s">
        <v>374</v>
      </c>
      <c r="C11" s="2133"/>
      <c r="D11" s="2133"/>
      <c r="E11" s="2133"/>
      <c r="F11" s="2133"/>
      <c r="G11" s="2133"/>
      <c r="H11" s="2133"/>
      <c r="I11" s="2133"/>
      <c r="J11" s="2133"/>
      <c r="K11" s="2133"/>
    </row>
    <row r="12" spans="1:13" s="270" customFormat="1" ht="23.1" customHeight="1">
      <c r="B12" s="1466">
        <v>2</v>
      </c>
      <c r="C12" s="1453" t="s">
        <v>375</v>
      </c>
      <c r="D12" s="1243">
        <v>65814.949068775022</v>
      </c>
      <c r="E12" s="1243">
        <v>64406.214776325018</v>
      </c>
      <c r="F12" s="1243">
        <v>62981.476280081697</v>
      </c>
      <c r="G12" s="1243">
        <v>61732.287625815028</v>
      </c>
      <c r="H12" s="1243">
        <v>3041.9262568137933</v>
      </c>
      <c r="I12" s="1243">
        <v>2963.0700706845059</v>
      </c>
      <c r="J12" s="1243">
        <v>2908.393610811961</v>
      </c>
      <c r="K12" s="1243">
        <v>2888.2417397379891</v>
      </c>
    </row>
    <row r="13" spans="1:13" s="270" customFormat="1" ht="23.1" customHeight="1">
      <c r="B13" s="1179">
        <v>3</v>
      </c>
      <c r="C13" s="1221" t="s">
        <v>376</v>
      </c>
      <c r="D13" s="1245">
        <v>33317.660467555819</v>
      </c>
      <c r="E13" s="1245">
        <v>32416.461141579159</v>
      </c>
      <c r="F13" s="1245">
        <v>31783.936352499157</v>
      </c>
      <c r="G13" s="1245">
        <v>31439.067682110002</v>
      </c>
      <c r="H13" s="1245">
        <v>1665.8830233777912</v>
      </c>
      <c r="I13" s="1245">
        <v>1620.8230570789578</v>
      </c>
      <c r="J13" s="1245">
        <v>1589.1968176249582</v>
      </c>
      <c r="K13" s="1245">
        <v>1571.9533841055002</v>
      </c>
    </row>
    <row r="14" spans="1:13" s="270" customFormat="1" ht="23.1" customHeight="1">
      <c r="B14" s="1179">
        <v>4</v>
      </c>
      <c r="C14" s="1221" t="s">
        <v>377</v>
      </c>
      <c r="D14" s="1245">
        <v>10496.253091235023</v>
      </c>
      <c r="E14" s="1245">
        <v>10263.841039662568</v>
      </c>
      <c r="F14" s="1245">
        <v>10099.385847857113</v>
      </c>
      <c r="G14" s="1245">
        <v>10067.95578360031</v>
      </c>
      <c r="H14" s="1245">
        <v>1376.0432334360021</v>
      </c>
      <c r="I14" s="1245">
        <v>1342.2470136055479</v>
      </c>
      <c r="J14" s="1245">
        <v>1319.1967931870024</v>
      </c>
      <c r="K14" s="1245">
        <v>1316.2883556324891</v>
      </c>
    </row>
    <row r="15" spans="1:13" s="270" customFormat="1" ht="23.1" customHeight="1">
      <c r="B15" s="1179">
        <v>5</v>
      </c>
      <c r="C15" s="1221" t="s">
        <v>378</v>
      </c>
      <c r="D15" s="1245">
        <v>17049.612678775153</v>
      </c>
      <c r="E15" s="1245">
        <v>16922.772480028132</v>
      </c>
      <c r="F15" s="1245">
        <v>16674.738411677128</v>
      </c>
      <c r="G15" s="1245">
        <v>16194.15108175999</v>
      </c>
      <c r="H15" s="1245">
        <v>5602.8706057748368</v>
      </c>
      <c r="I15" s="1245">
        <v>5571.5452597909252</v>
      </c>
      <c r="J15" s="1245">
        <v>5455.5615173828382</v>
      </c>
      <c r="K15" s="1245">
        <v>5290.1737962910338</v>
      </c>
    </row>
    <row r="16" spans="1:13" s="270" customFormat="1" ht="24" customHeight="1">
      <c r="B16" s="1179">
        <v>6</v>
      </c>
      <c r="C16" s="1221" t="s">
        <v>379</v>
      </c>
      <c r="D16" s="1245">
        <v>9503.5297005124994</v>
      </c>
      <c r="E16" s="1245">
        <v>9306.4387675658327</v>
      </c>
      <c r="F16" s="1245">
        <v>9154.9114446241674</v>
      </c>
      <c r="G16" s="1245">
        <v>8836.9897237841633</v>
      </c>
      <c r="H16" s="1245">
        <v>2319.8633269702918</v>
      </c>
      <c r="I16" s="1245">
        <v>2271.4891158894579</v>
      </c>
      <c r="J16" s="1245">
        <v>2234.4007295530414</v>
      </c>
      <c r="K16" s="1245">
        <v>2157.138280621708</v>
      </c>
    </row>
    <row r="17" spans="2:11" s="270" customFormat="1" ht="23.1" customHeight="1">
      <c r="B17" s="1179">
        <v>7</v>
      </c>
      <c r="C17" s="1221" t="s">
        <v>380</v>
      </c>
      <c r="D17" s="1245">
        <v>7546.0579782626546</v>
      </c>
      <c r="E17" s="1245">
        <v>7616.3087124623007</v>
      </c>
      <c r="F17" s="1245">
        <v>7519.0095522196316</v>
      </c>
      <c r="G17" s="1245">
        <v>7353.8012253091583</v>
      </c>
      <c r="H17" s="1245">
        <v>3282.9822788045444</v>
      </c>
      <c r="I17" s="1245">
        <v>3300.0311439014663</v>
      </c>
      <c r="J17" s="1245">
        <v>3220.3433729964645</v>
      </c>
      <c r="K17" s="1245">
        <v>3129.6753830026587</v>
      </c>
    </row>
    <row r="18" spans="2:11" s="270" customFormat="1" ht="23.1" customHeight="1">
      <c r="B18" s="1179">
        <v>8</v>
      </c>
      <c r="C18" s="1221" t="s">
        <v>381</v>
      </c>
      <c r="D18" s="1245">
        <v>2.5000000000000001E-2</v>
      </c>
      <c r="E18" s="1245">
        <v>2.5000000000000001E-2</v>
      </c>
      <c r="F18" s="1245">
        <v>0.81741483333333342</v>
      </c>
      <c r="G18" s="1245">
        <v>3.3601326666666664</v>
      </c>
      <c r="H18" s="1245">
        <v>2.5000000000000001E-2</v>
      </c>
      <c r="I18" s="1245">
        <v>2.5000000000000001E-2</v>
      </c>
      <c r="J18" s="1245">
        <v>0.81741483333333342</v>
      </c>
      <c r="K18" s="1245">
        <v>3.3601326666666664</v>
      </c>
    </row>
    <row r="19" spans="2:11" s="270" customFormat="1" ht="23.1" customHeight="1">
      <c r="B19" s="1179">
        <v>9</v>
      </c>
      <c r="C19" s="1221" t="s">
        <v>382</v>
      </c>
      <c r="D19" s="1467"/>
      <c r="E19" s="1467"/>
      <c r="F19" s="1467"/>
      <c r="G19" s="1467"/>
      <c r="H19" s="1245">
        <v>0</v>
      </c>
      <c r="I19" s="1245">
        <v>0</v>
      </c>
      <c r="J19" s="1245">
        <v>0</v>
      </c>
      <c r="K19" s="1245">
        <v>0</v>
      </c>
    </row>
    <row r="20" spans="2:11" s="270" customFormat="1" ht="23.1" customHeight="1">
      <c r="B20" s="1179">
        <v>10</v>
      </c>
      <c r="C20" s="1221" t="s">
        <v>383</v>
      </c>
      <c r="D20" s="1245">
        <v>13078.314632725236</v>
      </c>
      <c r="E20" s="1245">
        <v>12934.940428265885</v>
      </c>
      <c r="F20" s="1245">
        <v>12731.850548844352</v>
      </c>
      <c r="G20" s="1245">
        <v>12534.844006818237</v>
      </c>
      <c r="H20" s="1245">
        <v>1811.9980264482792</v>
      </c>
      <c r="I20" s="1245">
        <v>1841.3540541212185</v>
      </c>
      <c r="J20" s="1245">
        <v>1824.826236521687</v>
      </c>
      <c r="K20" s="1245">
        <v>1827.9501292248212</v>
      </c>
    </row>
    <row r="21" spans="2:11" s="270" customFormat="1" ht="23.1" customHeight="1">
      <c r="B21" s="1179">
        <v>11</v>
      </c>
      <c r="C21" s="1221" t="s">
        <v>384</v>
      </c>
      <c r="D21" s="1245">
        <v>437.56202671857079</v>
      </c>
      <c r="E21" s="1245">
        <v>507.95805779421823</v>
      </c>
      <c r="F21" s="1245">
        <v>546.88622560768692</v>
      </c>
      <c r="G21" s="1245">
        <v>583.77406514240465</v>
      </c>
      <c r="H21" s="1245">
        <v>437.56202671857079</v>
      </c>
      <c r="I21" s="1245">
        <v>507.95805779421823</v>
      </c>
      <c r="J21" s="1245">
        <v>546.88622560768692</v>
      </c>
      <c r="K21" s="1245">
        <v>583.77406514240465</v>
      </c>
    </row>
    <row r="22" spans="2:11" s="270" customFormat="1" ht="23.1" customHeight="1">
      <c r="B22" s="1179">
        <v>12</v>
      </c>
      <c r="C22" s="1221" t="s">
        <v>385</v>
      </c>
      <c r="D22" s="1245">
        <v>0</v>
      </c>
      <c r="E22" s="1245">
        <v>0</v>
      </c>
      <c r="F22" s="1245">
        <v>0</v>
      </c>
      <c r="G22" s="1245">
        <v>0</v>
      </c>
      <c r="H22" s="1245">
        <v>0</v>
      </c>
      <c r="I22" s="1245">
        <v>0</v>
      </c>
      <c r="J22" s="1245">
        <v>0</v>
      </c>
      <c r="K22" s="1245">
        <v>0</v>
      </c>
    </row>
    <row r="23" spans="2:11" s="270" customFormat="1" ht="23.1" customHeight="1">
      <c r="B23" s="1179">
        <v>13</v>
      </c>
      <c r="C23" s="1221" t="s">
        <v>386</v>
      </c>
      <c r="D23" s="1245">
        <v>12640.752606006667</v>
      </c>
      <c r="E23" s="1245">
        <v>12426.982370471664</v>
      </c>
      <c r="F23" s="1245">
        <v>12184.964323236667</v>
      </c>
      <c r="G23" s="1245">
        <v>11951.069941675829</v>
      </c>
      <c r="H23" s="1245">
        <v>1374.4359997297083</v>
      </c>
      <c r="I23" s="1245">
        <v>1333.3959963270001</v>
      </c>
      <c r="J23" s="1245">
        <v>1277.9400109139997</v>
      </c>
      <c r="K23" s="1245">
        <v>1244.1760640824161</v>
      </c>
    </row>
    <row r="24" spans="2:11" s="270" customFormat="1" ht="23.1" customHeight="1">
      <c r="B24" s="1179">
        <v>14</v>
      </c>
      <c r="C24" s="1221" t="s">
        <v>387</v>
      </c>
      <c r="D24" s="1245">
        <v>936.36079587449456</v>
      </c>
      <c r="E24" s="1245">
        <v>909.28970403524818</v>
      </c>
      <c r="F24" s="1245">
        <v>895.31278147639068</v>
      </c>
      <c r="G24" s="1245">
        <v>891.46980963856856</v>
      </c>
      <c r="H24" s="1245">
        <v>936.36079587449456</v>
      </c>
      <c r="I24" s="1245">
        <v>909.28970403524818</v>
      </c>
      <c r="J24" s="1245">
        <v>895.31278147639068</v>
      </c>
      <c r="K24" s="1245">
        <v>891.46980963856856</v>
      </c>
    </row>
    <row r="25" spans="2:11" s="270" customFormat="1" ht="23.1" customHeight="1">
      <c r="B25" s="1179">
        <v>15</v>
      </c>
      <c r="C25" s="1221" t="s">
        <v>388</v>
      </c>
      <c r="D25" s="1245">
        <v>5257.2356853583324</v>
      </c>
      <c r="E25" s="1245">
        <v>5209.207127920833</v>
      </c>
      <c r="F25" s="1245">
        <v>5133.8110491641673</v>
      </c>
      <c r="G25" s="1245">
        <v>5060.0233468774995</v>
      </c>
      <c r="H25" s="1245">
        <v>946.34617568784722</v>
      </c>
      <c r="I25" s="1245">
        <v>891.85328120999804</v>
      </c>
      <c r="J25" s="1245">
        <v>823.079439666437</v>
      </c>
      <c r="K25" s="1245">
        <v>763.63709511587808</v>
      </c>
    </row>
    <row r="26" spans="2:11" s="270" customFormat="1" ht="23.1" customHeight="1">
      <c r="B26" s="1468">
        <v>16</v>
      </c>
      <c r="C26" s="1469" t="s">
        <v>389</v>
      </c>
      <c r="D26" s="1470"/>
      <c r="E26" s="1470"/>
      <c r="F26" s="1470"/>
      <c r="G26" s="1470"/>
      <c r="H26" s="1471">
        <v>12339.501860599254</v>
      </c>
      <c r="I26" s="1471">
        <v>12177.112369841896</v>
      </c>
      <c r="J26" s="1471">
        <v>11907.173585859313</v>
      </c>
      <c r="K26" s="1471">
        <v>11661.472570008291</v>
      </c>
    </row>
    <row r="27" spans="2:11" s="178" customFormat="1" ht="23.1" customHeight="1" thickBot="1">
      <c r="B27" s="2133" t="s">
        <v>390</v>
      </c>
      <c r="C27" s="2133"/>
      <c r="D27" s="2133"/>
      <c r="E27" s="2133"/>
      <c r="F27" s="2133"/>
      <c r="G27" s="2133"/>
      <c r="H27" s="2133"/>
      <c r="I27" s="2133"/>
      <c r="J27" s="2133"/>
      <c r="K27" s="2133"/>
    </row>
    <row r="28" spans="2:11" s="270" customFormat="1" ht="23.1" customHeight="1">
      <c r="B28" s="1466">
        <v>17</v>
      </c>
      <c r="C28" s="1453" t="s">
        <v>391</v>
      </c>
      <c r="D28" s="1472">
        <v>50.162328841293899</v>
      </c>
      <c r="E28" s="1472">
        <v>144.25126151454862</v>
      </c>
      <c r="F28" s="1472">
        <v>175.44125868331727</v>
      </c>
      <c r="G28" s="1472">
        <v>166.20553962942677</v>
      </c>
      <c r="H28" s="1472">
        <v>0</v>
      </c>
      <c r="I28" s="1472">
        <v>0</v>
      </c>
      <c r="J28" s="1472">
        <v>0</v>
      </c>
      <c r="K28" s="1472">
        <v>0</v>
      </c>
    </row>
    <row r="29" spans="2:11" s="270" customFormat="1" ht="23.1" customHeight="1">
      <c r="B29" s="1179">
        <v>18</v>
      </c>
      <c r="C29" s="1221" t="s">
        <v>392</v>
      </c>
      <c r="D29" s="1219">
        <v>2428.295078992111</v>
      </c>
      <c r="E29" s="1219">
        <v>2405.7127015401361</v>
      </c>
      <c r="F29" s="1219">
        <v>2334.5164181872719</v>
      </c>
      <c r="G29" s="1219">
        <v>2216.5324536042244</v>
      </c>
      <c r="H29" s="1219">
        <v>1282.6996438582642</v>
      </c>
      <c r="I29" s="1219">
        <v>1249.97761451561</v>
      </c>
      <c r="J29" s="1219">
        <v>1196.7160731688023</v>
      </c>
      <c r="K29" s="1219">
        <v>1159.0435277166544</v>
      </c>
    </row>
    <row r="30" spans="2:11" s="270" customFormat="1" ht="23.1" customHeight="1">
      <c r="B30" s="1179">
        <v>19</v>
      </c>
      <c r="C30" s="1221" t="s">
        <v>393</v>
      </c>
      <c r="D30" s="1219">
        <v>5497.3502335735102</v>
      </c>
      <c r="E30" s="1219">
        <v>5598.4820873114668</v>
      </c>
      <c r="F30" s="1219">
        <v>5689.3584154795672</v>
      </c>
      <c r="G30" s="1219">
        <v>5814.2366877882278</v>
      </c>
      <c r="H30" s="1219">
        <v>1264.359804696702</v>
      </c>
      <c r="I30" s="1219">
        <v>1279.1811186336267</v>
      </c>
      <c r="J30" s="1219">
        <v>1296.9749985092467</v>
      </c>
      <c r="K30" s="1219">
        <v>1332.5145267883122</v>
      </c>
    </row>
    <row r="31" spans="2:11" s="270" customFormat="1" ht="23.1" customHeight="1">
      <c r="B31" s="2135" t="s">
        <v>394</v>
      </c>
      <c r="C31" s="2136" t="s">
        <v>395</v>
      </c>
      <c r="D31" s="1473"/>
      <c r="E31" s="1473"/>
      <c r="F31" s="1473"/>
      <c r="G31" s="1473"/>
      <c r="H31" s="2137">
        <v>0</v>
      </c>
      <c r="I31" s="2137">
        <v>0</v>
      </c>
      <c r="J31" s="2137">
        <v>0</v>
      </c>
      <c r="K31" s="2137">
        <v>0</v>
      </c>
    </row>
    <row r="32" spans="2:11" s="270" customFormat="1" ht="23.1" customHeight="1">
      <c r="B32" s="2135"/>
      <c r="C32" s="2136"/>
      <c r="D32" s="1473"/>
      <c r="E32" s="1473"/>
      <c r="F32" s="1473"/>
      <c r="G32" s="1473"/>
      <c r="H32" s="2137"/>
      <c r="I32" s="2137"/>
      <c r="J32" s="2137"/>
      <c r="K32" s="2137"/>
    </row>
    <row r="33" spans="2:11" s="270" customFormat="1" ht="23.1" customHeight="1">
      <c r="B33" s="2135" t="s">
        <v>396</v>
      </c>
      <c r="C33" s="2136" t="s">
        <v>397</v>
      </c>
      <c r="D33" s="1473"/>
      <c r="E33" s="1473"/>
      <c r="F33" s="1473"/>
      <c r="G33" s="1473"/>
      <c r="H33" s="2137">
        <v>0</v>
      </c>
      <c r="I33" s="2137">
        <v>0</v>
      </c>
      <c r="J33" s="2137">
        <v>0</v>
      </c>
      <c r="K33" s="2137">
        <v>0</v>
      </c>
    </row>
    <row r="34" spans="2:11" s="270" customFormat="1" ht="23.1" customHeight="1">
      <c r="B34" s="2135"/>
      <c r="C34" s="2136"/>
      <c r="D34" s="1473"/>
      <c r="E34" s="1473"/>
      <c r="F34" s="1473"/>
      <c r="G34" s="1473"/>
      <c r="H34" s="2137"/>
      <c r="I34" s="2137"/>
      <c r="J34" s="2137"/>
      <c r="K34" s="2137"/>
    </row>
    <row r="35" spans="2:11" s="270" customFormat="1" ht="23.1" customHeight="1">
      <c r="B35" s="1179">
        <v>20</v>
      </c>
      <c r="C35" s="1221" t="s">
        <v>398</v>
      </c>
      <c r="D35" s="1219">
        <v>7975.8076414069174</v>
      </c>
      <c r="E35" s="1219">
        <v>8148.446050366153</v>
      </c>
      <c r="F35" s="1219">
        <v>8199.3160923501546</v>
      </c>
      <c r="G35" s="1219">
        <v>8196.9746810218803</v>
      </c>
      <c r="H35" s="1219">
        <v>2547.0594485549659</v>
      </c>
      <c r="I35" s="1219">
        <v>2529.1587331492369</v>
      </c>
      <c r="J35" s="1219">
        <v>2493.691071678049</v>
      </c>
      <c r="K35" s="1219">
        <v>2491.5580545049665</v>
      </c>
    </row>
    <row r="36" spans="2:11" s="1035" customFormat="1" ht="23.1" customHeight="1">
      <c r="B36" s="2135" t="s">
        <v>131</v>
      </c>
      <c r="C36" s="2136" t="s">
        <v>399</v>
      </c>
      <c r="D36" s="2138">
        <v>0</v>
      </c>
      <c r="E36" s="2138">
        <v>0</v>
      </c>
      <c r="F36" s="2138">
        <v>0</v>
      </c>
      <c r="G36" s="2138">
        <v>0</v>
      </c>
      <c r="H36" s="2137">
        <v>0</v>
      </c>
      <c r="I36" s="2137">
        <v>0</v>
      </c>
      <c r="J36" s="2137">
        <v>0</v>
      </c>
      <c r="K36" s="2137">
        <v>0</v>
      </c>
    </row>
    <row r="37" spans="2:11" s="270" customFormat="1" ht="12" customHeight="1">
      <c r="B37" s="2135"/>
      <c r="C37" s="2136"/>
      <c r="D37" s="2139"/>
      <c r="E37" s="2139"/>
      <c r="F37" s="2139"/>
      <c r="G37" s="2139"/>
      <c r="H37" s="2137"/>
      <c r="I37" s="2137"/>
      <c r="J37" s="2137"/>
      <c r="K37" s="2137"/>
    </row>
    <row r="38" spans="2:11" s="1035" customFormat="1" ht="23.1" customHeight="1">
      <c r="B38" s="2135" t="s">
        <v>133</v>
      </c>
      <c r="C38" s="2136" t="s">
        <v>400</v>
      </c>
      <c r="D38" s="2138">
        <v>0</v>
      </c>
      <c r="E38" s="2138">
        <v>0</v>
      </c>
      <c r="F38" s="2138">
        <v>0</v>
      </c>
      <c r="G38" s="2138">
        <v>0</v>
      </c>
      <c r="H38" s="2137">
        <v>0</v>
      </c>
      <c r="I38" s="2137">
        <v>0</v>
      </c>
      <c r="J38" s="2137">
        <v>0</v>
      </c>
      <c r="K38" s="2137">
        <v>0</v>
      </c>
    </row>
    <row r="39" spans="2:11" s="270" customFormat="1" ht="15.75" customHeight="1">
      <c r="B39" s="2135"/>
      <c r="C39" s="2136"/>
      <c r="D39" s="2139"/>
      <c r="E39" s="2139"/>
      <c r="F39" s="2139"/>
      <c r="G39" s="2139"/>
      <c r="H39" s="2137"/>
      <c r="I39" s="2137"/>
      <c r="J39" s="2137"/>
      <c r="K39" s="2137"/>
    </row>
    <row r="40" spans="2:11" s="270" customFormat="1" ht="23.1" customHeight="1">
      <c r="B40" s="2135" t="s">
        <v>135</v>
      </c>
      <c r="C40" s="2136" t="s">
        <v>401</v>
      </c>
      <c r="D40" s="2138">
        <v>7975.8076414069174</v>
      </c>
      <c r="E40" s="2138">
        <v>8148.446050366153</v>
      </c>
      <c r="F40" s="2138">
        <v>8199.3160923501546</v>
      </c>
      <c r="G40" s="2138">
        <v>8196.9746810218803</v>
      </c>
      <c r="H40" s="2137">
        <v>2547.0594485549659</v>
      </c>
      <c r="I40" s="2137">
        <v>2529.1587331492369</v>
      </c>
      <c r="J40" s="2137">
        <v>2493.691071678049</v>
      </c>
      <c r="K40" s="2137">
        <v>2491.5580545049665</v>
      </c>
    </row>
    <row r="41" spans="2:11" s="270" customFormat="1" ht="23.1" customHeight="1">
      <c r="B41" s="2144"/>
      <c r="C41" s="2145"/>
      <c r="D41" s="2142"/>
      <c r="E41" s="2142"/>
      <c r="F41" s="2142"/>
      <c r="G41" s="2142"/>
      <c r="H41" s="2143"/>
      <c r="I41" s="2143"/>
      <c r="J41" s="2143"/>
      <c r="K41" s="2143"/>
    </row>
    <row r="42" spans="2:11" s="178" customFormat="1" ht="23.1" customHeight="1" thickBot="1">
      <c r="B42" s="2133" t="s">
        <v>402</v>
      </c>
      <c r="C42" s="2133"/>
      <c r="D42" s="2133"/>
      <c r="E42" s="2133"/>
      <c r="F42" s="2133"/>
      <c r="G42" s="2133"/>
      <c r="H42" s="2133"/>
      <c r="I42" s="2133"/>
      <c r="J42" s="2133"/>
      <c r="K42" s="2133"/>
    </row>
    <row r="43" spans="2:11" s="270" customFormat="1" ht="23.1" customHeight="1">
      <c r="B43" s="1320" t="s">
        <v>403</v>
      </c>
      <c r="C43" s="660" t="s">
        <v>404</v>
      </c>
      <c r="D43" s="2140"/>
      <c r="E43" s="2140"/>
      <c r="F43" s="2140"/>
      <c r="G43" s="2140"/>
      <c r="H43" s="1474">
        <v>29803.135305000629</v>
      </c>
      <c r="I43" s="1474">
        <v>27866.318319249091</v>
      </c>
      <c r="J43" s="1474">
        <v>25554.426619166476</v>
      </c>
      <c r="K43" s="1474">
        <v>23018.645304087386</v>
      </c>
    </row>
    <row r="44" spans="2:11" s="270" customFormat="1" ht="23.1" customHeight="1">
      <c r="B44" s="1320">
        <v>22</v>
      </c>
      <c r="C44" s="660" t="s">
        <v>405</v>
      </c>
      <c r="D44" s="2140"/>
      <c r="E44" s="2140"/>
      <c r="F44" s="2140"/>
      <c r="G44" s="2140"/>
      <c r="H44" s="1474">
        <v>9792.4424120442854</v>
      </c>
      <c r="I44" s="1474">
        <v>9647.9536366926586</v>
      </c>
      <c r="J44" s="1474">
        <v>9413.4825141812653</v>
      </c>
      <c r="K44" s="1474">
        <v>9169.9145155033257</v>
      </c>
    </row>
    <row r="45" spans="2:11" s="270" customFormat="1" ht="23.1" customHeight="1" thickBot="1">
      <c r="B45" s="1259">
        <v>23</v>
      </c>
      <c r="C45" s="1475" t="s">
        <v>406</v>
      </c>
      <c r="D45" s="2141"/>
      <c r="E45" s="2141"/>
      <c r="F45" s="2141"/>
      <c r="G45" s="2141"/>
      <c r="H45" s="1476">
        <v>3.0446827977553323</v>
      </c>
      <c r="I45" s="1476">
        <v>2.8831469155304514</v>
      </c>
      <c r="J45" s="1476">
        <v>2.7060745936535571</v>
      </c>
      <c r="K45" s="1476">
        <v>2.5072251650405417</v>
      </c>
    </row>
    <row r="46" spans="2:11" s="1" customFormat="1" ht="13.5"/>
    <row r="47" spans="2:11">
      <c r="B47" s="273"/>
    </row>
  </sheetData>
  <mergeCells count="52">
    <mergeCell ref="B42:K42"/>
    <mergeCell ref="D43:G43"/>
    <mergeCell ref="D44:G44"/>
    <mergeCell ref="D45:G45"/>
    <mergeCell ref="G40:G41"/>
    <mergeCell ref="H40:H41"/>
    <mergeCell ref="I40:I41"/>
    <mergeCell ref="J40:J41"/>
    <mergeCell ref="K40:K41"/>
    <mergeCell ref="B40:B41"/>
    <mergeCell ref="C40:C41"/>
    <mergeCell ref="D40:D41"/>
    <mergeCell ref="E40:E41"/>
    <mergeCell ref="F40:F41"/>
    <mergeCell ref="G38:G39"/>
    <mergeCell ref="H38:H39"/>
    <mergeCell ref="I38:I39"/>
    <mergeCell ref="J38:J39"/>
    <mergeCell ref="K38:K39"/>
    <mergeCell ref="B38:B39"/>
    <mergeCell ref="C38:C39"/>
    <mergeCell ref="D38:D39"/>
    <mergeCell ref="E38:E39"/>
    <mergeCell ref="F38:F39"/>
    <mergeCell ref="K33:K34"/>
    <mergeCell ref="B36:B37"/>
    <mergeCell ref="C36:C37"/>
    <mergeCell ref="D36:D37"/>
    <mergeCell ref="E36:E37"/>
    <mergeCell ref="F36:F37"/>
    <mergeCell ref="G36:G37"/>
    <mergeCell ref="H36:H37"/>
    <mergeCell ref="I36:I37"/>
    <mergeCell ref="J36:J37"/>
    <mergeCell ref="B33:B34"/>
    <mergeCell ref="C33:C34"/>
    <mergeCell ref="H33:H34"/>
    <mergeCell ref="I33:I34"/>
    <mergeCell ref="J33:J34"/>
    <mergeCell ref="K36:K37"/>
    <mergeCell ref="B27:K27"/>
    <mergeCell ref="B31:B32"/>
    <mergeCell ref="C31:C32"/>
    <mergeCell ref="H31:H32"/>
    <mergeCell ref="I31:I32"/>
    <mergeCell ref="J31:J32"/>
    <mergeCell ref="K31:K32"/>
    <mergeCell ref="D6:G6"/>
    <mergeCell ref="H6:K6"/>
    <mergeCell ref="B9:K9"/>
    <mergeCell ref="D10:G10"/>
    <mergeCell ref="B11:K11"/>
  </mergeCells>
  <hyperlinks>
    <hyperlink ref="M1" location="Índice!A1" display="Voltar ao Índice" xr:uid="{2F028246-8634-4A4F-A293-D976F45AC04D}"/>
  </hyperlinks>
  <pageMargins left="0.70866141732283472" right="0.70866141732283472" top="0.74803149606299213" bottom="0.74803149606299213" header="0.31496062992125984" footer="0.31496062992125984"/>
  <pageSetup paperSize="9" orientation="landscape" r:id="rId1"/>
  <headerFooter>
    <oddHeader>&amp;CPT
Anexo XIII</oddHeader>
    <oddFooter>&amp;C&amp;P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0F33A-DEEF-404E-B78B-A961828D0C1C}">
  <sheetPr>
    <tabColor theme="6" tint="0.79998168889431442"/>
  </sheetPr>
  <dimension ref="B1:J44"/>
  <sheetViews>
    <sheetView showGridLines="0" zoomScale="90" zoomScaleNormal="90" zoomScalePageLayoutView="70" workbookViewId="0">
      <selection activeCell="N4" sqref="N4"/>
    </sheetView>
  </sheetViews>
  <sheetFormatPr defaultColWidth="9.140625" defaultRowHeight="18"/>
  <cols>
    <col min="1" max="1" width="4.7109375" style="3" customWidth="1"/>
    <col min="2" max="2" width="8.28515625" style="3" customWidth="1"/>
    <col min="3" max="3" width="101.5703125" style="3" customWidth="1"/>
    <col min="4" max="8" width="15.7109375" style="3" customWidth="1"/>
    <col min="9" max="9" width="4.7109375" style="3" customWidth="1"/>
    <col min="10" max="10" width="15" style="3" customWidth="1"/>
    <col min="11" max="16384" width="9.140625" style="3"/>
  </cols>
  <sheetData>
    <row r="1" spans="2:10" ht="21.75">
      <c r="B1" s="2" t="s">
        <v>365</v>
      </c>
      <c r="J1" s="5" t="s">
        <v>889</v>
      </c>
    </row>
    <row r="2" spans="2:10" ht="18.75">
      <c r="B2" s="254" t="s">
        <v>407</v>
      </c>
    </row>
    <row r="3" spans="2:10" s="11" customFormat="1">
      <c r="B3" s="6" t="s">
        <v>1923</v>
      </c>
    </row>
    <row r="4" spans="2:10" s="11" customFormat="1">
      <c r="B4" s="3"/>
    </row>
    <row r="5" spans="2:10" s="8" customFormat="1" ht="20.100000000000001" customHeight="1">
      <c r="B5" s="2146"/>
      <c r="C5" s="2146"/>
      <c r="D5" s="255" t="s">
        <v>4</v>
      </c>
      <c r="E5" s="255" t="s">
        <v>5</v>
      </c>
      <c r="F5" s="255" t="s">
        <v>6</v>
      </c>
      <c r="G5" s="255" t="s">
        <v>41</v>
      </c>
      <c r="H5" s="22" t="s">
        <v>42</v>
      </c>
    </row>
    <row r="6" spans="2:10" s="8" customFormat="1" ht="30" customHeight="1">
      <c r="B6" s="2147"/>
      <c r="C6" s="2147"/>
      <c r="D6" s="2038" t="s">
        <v>408</v>
      </c>
      <c r="E6" s="2038"/>
      <c r="F6" s="2038"/>
      <c r="G6" s="2038"/>
      <c r="H6" s="2028" t="s">
        <v>409</v>
      </c>
    </row>
    <row r="7" spans="2:10" s="8" customFormat="1" ht="30" customHeight="1">
      <c r="B7" s="2147"/>
      <c r="C7" s="2147"/>
      <c r="D7" s="638" t="s">
        <v>410</v>
      </c>
      <c r="E7" s="638" t="s">
        <v>411</v>
      </c>
      <c r="F7" s="638" t="s">
        <v>412</v>
      </c>
      <c r="G7" s="638" t="s">
        <v>413</v>
      </c>
      <c r="H7" s="1997"/>
    </row>
    <row r="8" spans="2:10" s="1" customFormat="1" ht="24" customHeight="1" thickBot="1">
      <c r="B8" s="129" t="s">
        <v>414</v>
      </c>
      <c r="C8" s="129"/>
      <c r="D8" s="129"/>
      <c r="E8" s="129"/>
      <c r="F8" s="129"/>
      <c r="G8" s="129"/>
      <c r="H8" s="129"/>
    </row>
    <row r="9" spans="2:10" s="181" customFormat="1" ht="21.95" customHeight="1">
      <c r="B9" s="256">
        <v>1</v>
      </c>
      <c r="C9" s="257" t="s">
        <v>415</v>
      </c>
      <c r="D9" s="826">
        <v>6435.1186110880426</v>
      </c>
      <c r="E9" s="826">
        <v>0</v>
      </c>
      <c r="F9" s="826">
        <v>0</v>
      </c>
      <c r="G9" s="827">
        <v>1427.3585055900003</v>
      </c>
      <c r="H9" s="827">
        <v>7862.477116678042</v>
      </c>
    </row>
    <row r="10" spans="2:10" s="1" customFormat="1" ht="21.95" customHeight="1">
      <c r="B10" s="258">
        <v>2</v>
      </c>
      <c r="C10" s="223" t="s">
        <v>416</v>
      </c>
      <c r="D10" s="814">
        <v>6435.1186110880426</v>
      </c>
      <c r="E10" s="814">
        <v>0</v>
      </c>
      <c r="F10" s="814">
        <v>0</v>
      </c>
      <c r="G10" s="815">
        <v>1427.3145055900002</v>
      </c>
      <c r="H10" s="815">
        <v>7862.4331166780421</v>
      </c>
    </row>
    <row r="11" spans="2:10" s="1" customFormat="1" ht="21.95" customHeight="1">
      <c r="B11" s="258">
        <v>3</v>
      </c>
      <c r="C11" s="223" t="s">
        <v>417</v>
      </c>
      <c r="D11" s="816"/>
      <c r="E11" s="814">
        <v>0</v>
      </c>
      <c r="F11" s="814">
        <v>0</v>
      </c>
      <c r="G11" s="815">
        <v>4.3999999999999997E-2</v>
      </c>
      <c r="H11" s="815">
        <v>4.3999999999999997E-2</v>
      </c>
    </row>
    <row r="12" spans="2:10" s="181" customFormat="1" ht="21.95" customHeight="1">
      <c r="B12" s="259">
        <v>4</v>
      </c>
      <c r="C12" s="260" t="s">
        <v>418</v>
      </c>
      <c r="D12" s="816"/>
      <c r="E12" s="823">
        <v>64120.195379847595</v>
      </c>
      <c r="F12" s="823">
        <v>3251.0663023770321</v>
      </c>
      <c r="G12" s="823">
        <v>915.28397872155938</v>
      </c>
      <c r="H12" s="823">
        <v>64024.842726941723</v>
      </c>
    </row>
    <row r="13" spans="2:10" s="1" customFormat="1" ht="21.95" customHeight="1">
      <c r="B13" s="258">
        <v>5</v>
      </c>
      <c r="C13" s="223" t="s">
        <v>376</v>
      </c>
      <c r="D13" s="816"/>
      <c r="E13" s="815">
        <v>47761.880675740002</v>
      </c>
      <c r="F13" s="815">
        <v>1746.5840086199992</v>
      </c>
      <c r="G13" s="815">
        <v>772.72826375999978</v>
      </c>
      <c r="H13" s="815">
        <v>47805.769713902002</v>
      </c>
    </row>
    <row r="14" spans="2:10" s="1" customFormat="1" ht="21.95" customHeight="1">
      <c r="B14" s="258">
        <v>6</v>
      </c>
      <c r="C14" s="223" t="s">
        <v>377</v>
      </c>
      <c r="D14" s="816"/>
      <c r="E14" s="815">
        <v>16358.314704107586</v>
      </c>
      <c r="F14" s="815">
        <v>1504.4822937570334</v>
      </c>
      <c r="G14" s="815">
        <v>142.55571496155963</v>
      </c>
      <c r="H14" s="815">
        <v>16219.073013039717</v>
      </c>
    </row>
    <row r="15" spans="2:10" s="181" customFormat="1" ht="21.95" customHeight="1">
      <c r="B15" s="259">
        <v>7</v>
      </c>
      <c r="C15" s="260" t="s">
        <v>419</v>
      </c>
      <c r="D15" s="816"/>
      <c r="E15" s="817">
        <v>27001.41613177002</v>
      </c>
      <c r="F15" s="817">
        <v>60.157271660000021</v>
      </c>
      <c r="G15" s="817">
        <v>3505.7860434200002</v>
      </c>
      <c r="H15" s="817">
        <v>16737.471065665006</v>
      </c>
    </row>
    <row r="16" spans="2:10" s="1" customFormat="1" ht="21.95" customHeight="1">
      <c r="B16" s="258">
        <v>8</v>
      </c>
      <c r="C16" s="223" t="s">
        <v>420</v>
      </c>
      <c r="D16" s="816"/>
      <c r="E16" s="817">
        <v>10008.390208720009</v>
      </c>
      <c r="F16" s="817">
        <v>19.91923096</v>
      </c>
      <c r="G16" s="817">
        <v>3.0879446499999998</v>
      </c>
      <c r="H16" s="817">
        <v>5017.2426644900033</v>
      </c>
    </row>
    <row r="17" spans="2:8" s="1" customFormat="1" ht="21.95" customHeight="1">
      <c r="B17" s="258">
        <v>9</v>
      </c>
      <c r="C17" s="223" t="s">
        <v>421</v>
      </c>
      <c r="D17" s="816"/>
      <c r="E17" s="817">
        <v>16993.025923050009</v>
      </c>
      <c r="F17" s="817">
        <v>40.23804070000002</v>
      </c>
      <c r="G17" s="817">
        <v>3502.6980987699999</v>
      </c>
      <c r="H17" s="817">
        <v>11720.228401175003</v>
      </c>
    </row>
    <row r="18" spans="2:8" s="181" customFormat="1" ht="21.95" customHeight="1">
      <c r="B18" s="259">
        <v>10</v>
      </c>
      <c r="C18" s="260" t="s">
        <v>422</v>
      </c>
      <c r="D18" s="816"/>
      <c r="E18" s="823">
        <v>0</v>
      </c>
      <c r="F18" s="823">
        <v>0</v>
      </c>
      <c r="G18" s="823">
        <v>0</v>
      </c>
      <c r="H18" s="823">
        <v>0</v>
      </c>
    </row>
    <row r="19" spans="2:8" s="181" customFormat="1" ht="21.95" customHeight="1">
      <c r="B19" s="259">
        <v>11</v>
      </c>
      <c r="C19" s="260" t="s">
        <v>423</v>
      </c>
      <c r="D19" s="818">
        <v>0</v>
      </c>
      <c r="E19" s="823">
        <v>2826.481118635716</v>
      </c>
      <c r="F19" s="823">
        <v>0</v>
      </c>
      <c r="G19" s="823">
        <v>2369.0672726900002</v>
      </c>
      <c r="H19" s="823">
        <v>2369.0672726900002</v>
      </c>
    </row>
    <row r="20" spans="2:8" s="1" customFormat="1" ht="21.95" customHeight="1">
      <c r="B20" s="258">
        <v>12</v>
      </c>
      <c r="C20" s="223" t="s">
        <v>424</v>
      </c>
      <c r="D20" s="819">
        <v>0</v>
      </c>
      <c r="E20" s="816"/>
      <c r="F20" s="816"/>
      <c r="G20" s="816"/>
      <c r="H20" s="816"/>
    </row>
    <row r="21" spans="2:8" s="1" customFormat="1" ht="21.95" customHeight="1">
      <c r="B21" s="258">
        <v>13</v>
      </c>
      <c r="C21" s="223" t="s">
        <v>425</v>
      </c>
      <c r="D21" s="816"/>
      <c r="E21" s="815">
        <v>2826.481118635716</v>
      </c>
      <c r="F21" s="815">
        <v>0</v>
      </c>
      <c r="G21" s="815">
        <v>2369.0672726900002</v>
      </c>
      <c r="H21" s="815">
        <v>2369.0672726900002</v>
      </c>
    </row>
    <row r="22" spans="2:8" s="1" customFormat="1" ht="21.95" customHeight="1">
      <c r="B22" s="261">
        <v>14</v>
      </c>
      <c r="C22" s="262" t="s">
        <v>426</v>
      </c>
      <c r="D22" s="820"/>
      <c r="E22" s="820"/>
      <c r="F22" s="820"/>
      <c r="G22" s="820"/>
      <c r="H22" s="821">
        <v>85976.615517484766</v>
      </c>
    </row>
    <row r="23" spans="2:8" s="1" customFormat="1" ht="24" customHeight="1" thickBot="1">
      <c r="B23" s="129" t="s">
        <v>427</v>
      </c>
      <c r="C23" s="129"/>
      <c r="D23" s="828"/>
      <c r="E23" s="828"/>
      <c r="F23" s="828"/>
      <c r="G23" s="828"/>
      <c r="H23" s="828"/>
    </row>
    <row r="24" spans="2:8" s="181" customFormat="1" ht="21.95" customHeight="1">
      <c r="B24" s="263">
        <v>15</v>
      </c>
      <c r="C24" s="257" t="s">
        <v>373</v>
      </c>
      <c r="D24" s="822"/>
      <c r="E24" s="822"/>
      <c r="F24" s="822"/>
      <c r="G24" s="822"/>
      <c r="H24" s="826">
        <v>1019.6174659286695</v>
      </c>
    </row>
    <row r="25" spans="2:8" s="181" customFormat="1" ht="26.1" customHeight="1">
      <c r="B25" s="259" t="s">
        <v>428</v>
      </c>
      <c r="C25" s="260" t="s">
        <v>429</v>
      </c>
      <c r="D25" s="816"/>
      <c r="E25" s="823">
        <v>0</v>
      </c>
      <c r="F25" s="823">
        <v>0</v>
      </c>
      <c r="G25" s="823">
        <v>0</v>
      </c>
      <c r="H25" s="823">
        <v>0</v>
      </c>
    </row>
    <row r="26" spans="2:8" s="181" customFormat="1" ht="21.95" customHeight="1">
      <c r="B26" s="259">
        <v>16</v>
      </c>
      <c r="C26" s="260" t="s">
        <v>430</v>
      </c>
      <c r="D26" s="816"/>
      <c r="E26" s="823">
        <v>251.52334097999997</v>
      </c>
      <c r="F26" s="823">
        <v>0</v>
      </c>
      <c r="G26" s="823">
        <v>0</v>
      </c>
      <c r="H26" s="823">
        <v>125.76167048999999</v>
      </c>
    </row>
    <row r="27" spans="2:8" s="181" customFormat="1" ht="21.95" customHeight="1">
      <c r="B27" s="259">
        <v>17</v>
      </c>
      <c r="C27" s="260" t="s">
        <v>431</v>
      </c>
      <c r="D27" s="816"/>
      <c r="E27" s="823">
        <v>9303.4281113885518</v>
      </c>
      <c r="F27" s="823">
        <v>3388.97774406909</v>
      </c>
      <c r="G27" s="823">
        <v>45639.81763329127</v>
      </c>
      <c r="H27" s="823">
        <v>39463.66852506229</v>
      </c>
    </row>
    <row r="28" spans="2:8" s="1" customFormat="1" ht="26.1" customHeight="1">
      <c r="B28" s="258">
        <v>18</v>
      </c>
      <c r="C28" s="223" t="s">
        <v>880</v>
      </c>
      <c r="D28" s="816"/>
      <c r="E28" s="815">
        <v>45.400051439999999</v>
      </c>
      <c r="F28" s="815">
        <v>0</v>
      </c>
      <c r="G28" s="815">
        <v>0</v>
      </c>
      <c r="H28" s="815">
        <v>0</v>
      </c>
    </row>
    <row r="29" spans="2:8" s="1" customFormat="1" ht="27" customHeight="1">
      <c r="B29" s="258">
        <v>19</v>
      </c>
      <c r="C29" s="223" t="s">
        <v>881</v>
      </c>
      <c r="D29" s="816"/>
      <c r="E29" s="815">
        <v>697.54632048497433</v>
      </c>
      <c r="F29" s="815">
        <v>88.275715100277168</v>
      </c>
      <c r="G29" s="815">
        <v>700.54595775999985</v>
      </c>
      <c r="H29" s="815">
        <v>814.43844735863593</v>
      </c>
    </row>
    <row r="30" spans="2:8" s="1" customFormat="1" ht="27" customHeight="1">
      <c r="B30" s="258">
        <v>20</v>
      </c>
      <c r="C30" s="223" t="s">
        <v>882</v>
      </c>
      <c r="D30" s="816"/>
      <c r="E30" s="815">
        <v>7651.1382474743859</v>
      </c>
      <c r="F30" s="815">
        <v>2386.3832524840104</v>
      </c>
      <c r="G30" s="815">
        <v>16388.012965614591</v>
      </c>
      <c r="H30" s="815">
        <v>18561.570136678216</v>
      </c>
    </row>
    <row r="31" spans="2:8" s="1" customFormat="1" ht="21.95" customHeight="1">
      <c r="B31" s="258">
        <v>21</v>
      </c>
      <c r="C31" s="223" t="s">
        <v>432</v>
      </c>
      <c r="D31" s="816"/>
      <c r="E31" s="815">
        <v>1309.1102612079724</v>
      </c>
      <c r="F31" s="815">
        <v>668.71991018000108</v>
      </c>
      <c r="G31" s="815">
        <v>2561.0836228207968</v>
      </c>
      <c r="H31" s="815">
        <v>2778.7689614647788</v>
      </c>
    </row>
    <row r="32" spans="2:8" s="1" customFormat="1" ht="21.95" customHeight="1">
      <c r="B32" s="258">
        <v>22</v>
      </c>
      <c r="C32" s="223" t="s">
        <v>433</v>
      </c>
      <c r="D32" s="816"/>
      <c r="E32" s="815">
        <v>704.57005228000003</v>
      </c>
      <c r="F32" s="815">
        <v>732.64306637999994</v>
      </c>
      <c r="G32" s="815">
        <v>25774.697596950002</v>
      </c>
      <c r="H32" s="815">
        <v>17491.743405613965</v>
      </c>
    </row>
    <row r="33" spans="2:8" s="1" customFormat="1" ht="21.95" customHeight="1">
      <c r="B33" s="258">
        <v>23</v>
      </c>
      <c r="C33" s="223" t="s">
        <v>432</v>
      </c>
      <c r="D33" s="816"/>
      <c r="E33" s="815">
        <v>699.11708595000005</v>
      </c>
      <c r="F33" s="815">
        <v>729.56452677000004</v>
      </c>
      <c r="G33" s="815">
        <v>25723.323252999999</v>
      </c>
      <c r="H33" s="815">
        <v>17443.809460286469</v>
      </c>
    </row>
    <row r="34" spans="2:8" s="1" customFormat="1" ht="27" customHeight="1">
      <c r="B34" s="258">
        <v>24</v>
      </c>
      <c r="C34" s="223" t="s">
        <v>434</v>
      </c>
      <c r="D34" s="816"/>
      <c r="E34" s="815">
        <v>204.77343970919202</v>
      </c>
      <c r="F34" s="815">
        <v>181.67571010480228</v>
      </c>
      <c r="G34" s="815">
        <v>2776.5611129666795</v>
      </c>
      <c r="H34" s="815">
        <v>2595.9165354114757</v>
      </c>
    </row>
    <row r="35" spans="2:8" s="181" customFormat="1" ht="21.95" customHeight="1">
      <c r="B35" s="259">
        <v>25</v>
      </c>
      <c r="C35" s="260" t="s">
        <v>435</v>
      </c>
      <c r="D35" s="816"/>
      <c r="E35" s="823">
        <v>0</v>
      </c>
      <c r="F35" s="823">
        <v>0</v>
      </c>
      <c r="G35" s="823">
        <v>0</v>
      </c>
      <c r="H35" s="823">
        <v>0</v>
      </c>
    </row>
    <row r="36" spans="2:8" s="181" customFormat="1" ht="21.95" customHeight="1">
      <c r="B36" s="259">
        <v>26</v>
      </c>
      <c r="C36" s="260" t="s">
        <v>436</v>
      </c>
      <c r="D36" s="823"/>
      <c r="E36" s="829">
        <v>598.87332270398917</v>
      </c>
      <c r="F36" s="829">
        <v>132.43408596</v>
      </c>
      <c r="G36" s="829">
        <v>5736.5579618500005</v>
      </c>
      <c r="H36" s="829">
        <v>6221.8980640339942</v>
      </c>
    </row>
    <row r="37" spans="2:8" s="1" customFormat="1" ht="21.95" customHeight="1">
      <c r="B37" s="258">
        <v>27</v>
      </c>
      <c r="C37" s="223" t="s">
        <v>437</v>
      </c>
      <c r="D37" s="816"/>
      <c r="E37" s="816"/>
      <c r="F37" s="816"/>
      <c r="G37" s="815">
        <v>0</v>
      </c>
      <c r="H37" s="823">
        <v>0</v>
      </c>
    </row>
    <row r="38" spans="2:8" s="1" customFormat="1" ht="21.95" customHeight="1">
      <c r="B38" s="258">
        <v>28</v>
      </c>
      <c r="C38" s="223" t="s">
        <v>438</v>
      </c>
      <c r="D38" s="816"/>
      <c r="E38" s="815">
        <v>0</v>
      </c>
      <c r="F38" s="815">
        <v>0</v>
      </c>
      <c r="G38" s="815">
        <v>380.04298512999998</v>
      </c>
      <c r="H38" s="815">
        <v>323.03653736049995</v>
      </c>
    </row>
    <row r="39" spans="2:8" s="1" customFormat="1" ht="21.95" customHeight="1">
      <c r="B39" s="258">
        <v>29</v>
      </c>
      <c r="C39" s="223" t="s">
        <v>1076</v>
      </c>
      <c r="D39" s="816"/>
      <c r="E39" s="817">
        <v>214.61398856</v>
      </c>
      <c r="F39" s="816"/>
      <c r="G39" s="816"/>
      <c r="H39" s="815">
        <v>214.61398856</v>
      </c>
    </row>
    <row r="40" spans="2:8" s="1" customFormat="1" ht="21.95" customHeight="1">
      <c r="B40" s="258">
        <v>30</v>
      </c>
      <c r="C40" s="223" t="s">
        <v>439</v>
      </c>
      <c r="D40" s="816"/>
      <c r="E40" s="815">
        <v>174.06156082999996</v>
      </c>
      <c r="F40" s="816"/>
      <c r="G40" s="816"/>
      <c r="H40" s="815">
        <v>8.7030780415000013</v>
      </c>
    </row>
    <row r="41" spans="2:8" s="1" customFormat="1" ht="21.95" customHeight="1">
      <c r="B41" s="258">
        <v>31</v>
      </c>
      <c r="C41" s="223" t="s">
        <v>440</v>
      </c>
      <c r="D41" s="816"/>
      <c r="E41" s="823">
        <v>210.19777331398922</v>
      </c>
      <c r="F41" s="823">
        <v>132.43408596</v>
      </c>
      <c r="G41" s="823">
        <v>5356.514976720001</v>
      </c>
      <c r="H41" s="823">
        <v>5675.5444600719948</v>
      </c>
    </row>
    <row r="42" spans="2:8" s="1" customFormat="1" ht="21.95" customHeight="1">
      <c r="B42" s="259">
        <v>32</v>
      </c>
      <c r="C42" s="260" t="s">
        <v>441</v>
      </c>
      <c r="D42" s="816"/>
      <c r="E42" s="830">
        <v>3497.5478651469816</v>
      </c>
      <c r="F42" s="823">
        <v>2196.0960109417638</v>
      </c>
      <c r="G42" s="823">
        <v>7594.9201236378867</v>
      </c>
      <c r="H42" s="829">
        <v>726.00729975308161</v>
      </c>
    </row>
    <row r="43" spans="2:8" s="1" customFormat="1" ht="21.95" customHeight="1">
      <c r="B43" s="261">
        <v>33</v>
      </c>
      <c r="C43" s="262" t="s">
        <v>442</v>
      </c>
      <c r="D43" s="820"/>
      <c r="E43" s="820"/>
      <c r="F43" s="820"/>
      <c r="G43" s="820"/>
      <c r="H43" s="821">
        <v>47556.953025268034</v>
      </c>
    </row>
    <row r="44" spans="2:8" s="1" customFormat="1" ht="24" customHeight="1" thickBot="1">
      <c r="B44" s="825">
        <v>34</v>
      </c>
      <c r="C44" s="129" t="s">
        <v>443</v>
      </c>
      <c r="D44" s="129"/>
      <c r="E44" s="129"/>
      <c r="F44" s="129"/>
      <c r="G44" s="129"/>
      <c r="H44" s="824">
        <v>1.8078663591379276</v>
      </c>
    </row>
  </sheetData>
  <mergeCells count="4">
    <mergeCell ref="B5:C5"/>
    <mergeCell ref="B6:C7"/>
    <mergeCell ref="D6:G6"/>
    <mergeCell ref="H6:H7"/>
  </mergeCells>
  <hyperlinks>
    <hyperlink ref="J1" location="Índice!A1" display="Voltar ao Índice" xr:uid="{FEF1E77C-98A4-4694-B88C-27B6AE71B7C7}"/>
  </hyperlinks>
  <pageMargins left="0.70866141732283472" right="0.70866141732283472" top="0.74803149606299213" bottom="0.74803149606299213" header="0.31496062992125984" footer="0.31496062992125984"/>
  <pageSetup paperSize="9" orientation="landscape" r:id="rId1"/>
  <headerFooter>
    <oddHeader>&amp;CPT
Anexo XIII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6415A-58FA-4F08-82A3-5C0FF0D13C43}">
  <sheetPr>
    <tabColor theme="6" tint="0.79998168889431442"/>
  </sheetPr>
  <dimension ref="A1:J131"/>
  <sheetViews>
    <sheetView showGridLines="0" zoomScale="90" zoomScaleNormal="90" zoomScalePageLayoutView="70" workbookViewId="0">
      <selection activeCell="T18" sqref="T18"/>
    </sheetView>
  </sheetViews>
  <sheetFormatPr defaultColWidth="8.7109375" defaultRowHeight="18"/>
  <cols>
    <col min="1" max="1" width="4.7109375" style="180" customWidth="1"/>
    <col min="2" max="2" width="8.42578125" style="633" customWidth="1"/>
    <col min="3" max="3" width="72.7109375" style="180" customWidth="1"/>
    <col min="4" max="8" width="15.7109375" style="180" customWidth="1"/>
    <col min="9" max="9" width="4.7109375" style="3" customWidth="1"/>
    <col min="10" max="10" width="14.5703125" style="3" customWidth="1"/>
    <col min="11" max="16384" width="8.7109375" style="3"/>
  </cols>
  <sheetData>
    <row r="1" spans="1:10" s="180" customFormat="1" ht="33.75" customHeight="1">
      <c r="A1" s="633"/>
      <c r="B1" s="909" t="s">
        <v>1</v>
      </c>
      <c r="I1" s="968"/>
      <c r="J1" s="1015" t="s">
        <v>889</v>
      </c>
    </row>
    <row r="2" spans="1:10" ht="20.100000000000001" customHeight="1">
      <c r="A2" s="633"/>
      <c r="B2" s="181" t="s">
        <v>1923</v>
      </c>
    </row>
    <row r="3" spans="1:10" s="1157" customFormat="1" ht="20.100000000000001" customHeight="1">
      <c r="B3" s="1016"/>
      <c r="C3" s="167"/>
      <c r="D3" s="1155" t="s">
        <v>4</v>
      </c>
      <c r="E3" s="1155" t="s">
        <v>5</v>
      </c>
      <c r="F3" s="1155" t="s">
        <v>6</v>
      </c>
      <c r="G3" s="1155" t="s">
        <v>41</v>
      </c>
      <c r="H3" s="1155" t="s">
        <v>42</v>
      </c>
      <c r="I3" s="930"/>
    </row>
    <row r="4" spans="1:10" s="1157" customFormat="1" ht="20.100000000000001" customHeight="1" thickBot="1">
      <c r="B4" s="1016"/>
      <c r="C4" s="1154"/>
      <c r="D4" s="1156" t="s">
        <v>1964</v>
      </c>
      <c r="E4" s="1156" t="s">
        <v>1970</v>
      </c>
      <c r="F4" s="1156" t="s">
        <v>1971</v>
      </c>
      <c r="G4" s="1156" t="s">
        <v>1972</v>
      </c>
      <c r="H4" s="1156" t="s">
        <v>1915</v>
      </c>
    </row>
    <row r="5" spans="1:10" s="970" customFormat="1" ht="21.95" customHeight="1">
      <c r="B5" s="163"/>
      <c r="C5" s="1999" t="s">
        <v>43</v>
      </c>
      <c r="D5" s="1999"/>
      <c r="E5" s="1999"/>
      <c r="F5" s="1999"/>
      <c r="G5" s="1999"/>
      <c r="H5" s="1999"/>
      <c r="I5" s="1019"/>
    </row>
    <row r="6" spans="1:10" s="1020" customFormat="1" ht="20.100000000000001" customHeight="1">
      <c r="B6" s="1041">
        <v>1</v>
      </c>
      <c r="C6" s="1036" t="s">
        <v>44</v>
      </c>
      <c r="D6" s="610">
        <v>6563.2390323599993</v>
      </c>
      <c r="E6" s="610">
        <v>6434.12469461</v>
      </c>
      <c r="F6" s="610">
        <v>6440.3886386700005</v>
      </c>
      <c r="G6" s="610">
        <v>6164.3915474599999</v>
      </c>
      <c r="H6" s="610">
        <v>6157.3375550800001</v>
      </c>
      <c r="I6" s="1019"/>
    </row>
    <row r="7" spans="1:10" s="1020" customFormat="1" ht="20.100000000000001" customHeight="1">
      <c r="B7" s="1041">
        <v>2</v>
      </c>
      <c r="C7" s="1036" t="s">
        <v>45</v>
      </c>
      <c r="D7" s="610">
        <v>7056.6110696400001</v>
      </c>
      <c r="E7" s="610">
        <v>6925.5059759600008</v>
      </c>
      <c r="F7" s="610">
        <v>6929.4036275399994</v>
      </c>
      <c r="G7" s="610">
        <v>6651.7359288100006</v>
      </c>
      <c r="H7" s="610">
        <v>6641.6042590299994</v>
      </c>
      <c r="I7" s="1019"/>
    </row>
    <row r="8" spans="1:10" s="1020" customFormat="1" ht="20.100000000000001" customHeight="1" thickBot="1">
      <c r="B8" s="1041">
        <v>3</v>
      </c>
      <c r="C8" s="1036" t="s">
        <v>46</v>
      </c>
      <c r="D8" s="610">
        <v>8265.68532882</v>
      </c>
      <c r="E8" s="610">
        <v>8147.6355970600007</v>
      </c>
      <c r="F8" s="610">
        <v>8182.8205184399994</v>
      </c>
      <c r="G8" s="610">
        <v>7919.98964333</v>
      </c>
      <c r="H8" s="610">
        <v>7905.584682390001</v>
      </c>
      <c r="I8" s="1019"/>
    </row>
    <row r="9" spans="1:10" s="970" customFormat="1" ht="20.100000000000001" customHeight="1">
      <c r="B9" s="163"/>
      <c r="C9" s="1998" t="s">
        <v>47</v>
      </c>
      <c r="D9" s="1998"/>
      <c r="E9" s="1998"/>
      <c r="F9" s="1998"/>
      <c r="G9" s="1998"/>
      <c r="H9" s="1998"/>
      <c r="I9" s="1019"/>
    </row>
    <row r="10" spans="1:10" s="1020" customFormat="1" ht="20.100000000000001" customHeight="1" thickBot="1">
      <c r="B10" s="1041">
        <v>4</v>
      </c>
      <c r="C10" s="1036" t="s">
        <v>48</v>
      </c>
      <c r="D10" s="610">
        <v>40128.010301089998</v>
      </c>
      <c r="E10" s="610">
        <v>39717.563973889999</v>
      </c>
      <c r="F10" s="610">
        <v>39728.248024889996</v>
      </c>
      <c r="G10" s="610">
        <v>39146.450344880002</v>
      </c>
      <c r="H10" s="610">
        <v>39751.012733869997</v>
      </c>
      <c r="I10" s="1019"/>
    </row>
    <row r="11" spans="1:10" s="970" customFormat="1" ht="20.100000000000001" customHeight="1">
      <c r="B11" s="163"/>
      <c r="C11" s="1998" t="s">
        <v>871</v>
      </c>
      <c r="D11" s="1998"/>
      <c r="E11" s="1998"/>
      <c r="F11" s="1998"/>
      <c r="G11" s="1998"/>
      <c r="H11" s="1998"/>
      <c r="I11" s="1019"/>
    </row>
    <row r="12" spans="1:10" s="1020" customFormat="1" ht="20.100000000000001" customHeight="1">
      <c r="B12" s="1041">
        <v>5</v>
      </c>
      <c r="C12" s="179" t="s">
        <v>1464</v>
      </c>
      <c r="D12" s="613">
        <v>0.16355754952986001</v>
      </c>
      <c r="E12" s="613">
        <v>0.16199696181859999</v>
      </c>
      <c r="F12" s="613">
        <v>0.16211106602631001</v>
      </c>
      <c r="G12" s="613">
        <v>0.15747000029777999</v>
      </c>
      <c r="H12" s="613">
        <v>0.15489762729584999</v>
      </c>
      <c r="I12" s="1019"/>
    </row>
    <row r="13" spans="1:10" s="1020" customFormat="1" ht="20.100000000000001" customHeight="1">
      <c r="B13" s="1041">
        <v>6</v>
      </c>
      <c r="C13" s="1036" t="s">
        <v>49</v>
      </c>
      <c r="D13" s="613">
        <v>0.17585250344322001</v>
      </c>
      <c r="E13" s="613">
        <v>0.17436885052939999</v>
      </c>
      <c r="F13" s="613">
        <v>0.17442006562187001</v>
      </c>
      <c r="G13" s="613">
        <v>0.16991926139430999</v>
      </c>
      <c r="H13" s="613">
        <v>0.16708012707726999</v>
      </c>
      <c r="I13" s="1019"/>
    </row>
    <row r="14" spans="1:10" s="1020" customFormat="1" ht="20.100000000000001" customHeight="1" thickBot="1">
      <c r="B14" s="1041">
        <v>7</v>
      </c>
      <c r="C14" s="1036" t="s">
        <v>50</v>
      </c>
      <c r="D14" s="613">
        <v>0.20598293478306001</v>
      </c>
      <c r="E14" s="613">
        <v>0.20513935855730001</v>
      </c>
      <c r="F14" s="613">
        <v>0.20596983066852001</v>
      </c>
      <c r="G14" s="613">
        <v>0.20231692972304999</v>
      </c>
      <c r="H14" s="613">
        <v>0.19887756659976</v>
      </c>
      <c r="I14" s="1019"/>
    </row>
    <row r="15" spans="1:10" s="970" customFormat="1" ht="24.95" customHeight="1">
      <c r="B15" s="163"/>
      <c r="C15" s="1999" t="s">
        <v>51</v>
      </c>
      <c r="D15" s="1999"/>
      <c r="E15" s="1999"/>
      <c r="F15" s="1999"/>
      <c r="G15" s="1999"/>
      <c r="H15" s="1999"/>
      <c r="I15" s="1019"/>
    </row>
    <row r="16" spans="1:10" s="1020" customFormat="1" ht="26.1" customHeight="1">
      <c r="B16" s="1041" t="s">
        <v>52</v>
      </c>
      <c r="C16" s="1036" t="s">
        <v>1465</v>
      </c>
      <c r="D16" s="531">
        <v>2.4999999999999994E-2</v>
      </c>
      <c r="E16" s="531">
        <v>2.4999999999999994E-2</v>
      </c>
      <c r="F16" s="531">
        <v>2.4999999999999994E-2</v>
      </c>
      <c r="G16" s="531">
        <v>2.4999999999999994E-2</v>
      </c>
      <c r="H16" s="531">
        <v>2.4999999999999994E-2</v>
      </c>
      <c r="I16" s="1019"/>
    </row>
    <row r="17" spans="2:9" s="1020" customFormat="1" ht="20.100000000000001" customHeight="1">
      <c r="B17" s="1041" t="s">
        <v>53</v>
      </c>
      <c r="C17" s="1036" t="s">
        <v>54</v>
      </c>
      <c r="D17" s="531">
        <v>1.4062499999999999E-2</v>
      </c>
      <c r="E17" s="531">
        <v>1.4062499999999999E-2</v>
      </c>
      <c r="F17" s="531">
        <v>1.4062499999999999E-2</v>
      </c>
      <c r="G17" s="531">
        <v>1.4062499999999999E-2</v>
      </c>
      <c r="H17" s="531">
        <v>1.4062499999999999E-2</v>
      </c>
      <c r="I17" s="1019"/>
    </row>
    <row r="18" spans="2:9" s="1020" customFormat="1" ht="20.100000000000001" customHeight="1">
      <c r="B18" s="1041" t="s">
        <v>55</v>
      </c>
      <c r="C18" s="1036" t="s">
        <v>56</v>
      </c>
      <c r="D18" s="531">
        <v>1.8750000000000003E-2</v>
      </c>
      <c r="E18" s="531">
        <v>1.8750000000000003E-2</v>
      </c>
      <c r="F18" s="531">
        <v>1.8750000000000003E-2</v>
      </c>
      <c r="G18" s="531">
        <v>1.8750000000000003E-2</v>
      </c>
      <c r="H18" s="531">
        <v>1.8750000000000003E-2</v>
      </c>
    </row>
    <row r="19" spans="2:9" s="1020" customFormat="1" ht="20.100000000000001" customHeight="1" thickBot="1">
      <c r="B19" s="1041" t="s">
        <v>57</v>
      </c>
      <c r="C19" s="1036" t="s">
        <v>58</v>
      </c>
      <c r="D19" s="531">
        <v>0.105</v>
      </c>
      <c r="E19" s="531">
        <v>0.105</v>
      </c>
      <c r="F19" s="531">
        <v>0.105</v>
      </c>
      <c r="G19" s="531">
        <v>0.105</v>
      </c>
      <c r="H19" s="531">
        <v>0.105</v>
      </c>
    </row>
    <row r="20" spans="2:9" s="970" customFormat="1" ht="20.100000000000001" customHeight="1">
      <c r="B20" s="163"/>
      <c r="C20" s="1998" t="s">
        <v>59</v>
      </c>
      <c r="D20" s="1998"/>
      <c r="E20" s="1998"/>
      <c r="F20" s="1998"/>
      <c r="G20" s="1998"/>
      <c r="H20" s="1998"/>
      <c r="I20" s="1019"/>
    </row>
    <row r="21" spans="2:9" s="1020" customFormat="1" ht="20.100000000000001" customHeight="1">
      <c r="B21" s="1041">
        <v>8</v>
      </c>
      <c r="C21" s="1036" t="s">
        <v>60</v>
      </c>
      <c r="D21" s="613">
        <v>2.499999999981933E-2</v>
      </c>
      <c r="E21" s="613">
        <v>2.5000000000321019E-2</v>
      </c>
      <c r="F21" s="613">
        <v>2.5000000000195075E-2</v>
      </c>
      <c r="G21" s="613">
        <v>2.4999999999693462E-2</v>
      </c>
      <c r="H21" s="613">
        <v>2.5000000000081759E-2</v>
      </c>
    </row>
    <row r="22" spans="2:9" s="1020" customFormat="1" ht="27" customHeight="1">
      <c r="B22" s="1041" t="s">
        <v>16</v>
      </c>
      <c r="C22" s="1036" t="s">
        <v>61</v>
      </c>
      <c r="D22" s="613">
        <v>0</v>
      </c>
      <c r="E22" s="613">
        <v>0</v>
      </c>
      <c r="F22" s="613">
        <v>0</v>
      </c>
      <c r="G22" s="613">
        <v>0</v>
      </c>
      <c r="H22" s="613">
        <v>0</v>
      </c>
    </row>
    <row r="23" spans="2:9" s="1020" customFormat="1" ht="20.100000000000001" customHeight="1">
      <c r="B23" s="1041">
        <v>9</v>
      </c>
      <c r="C23" s="1036" t="s">
        <v>62</v>
      </c>
      <c r="D23" s="613">
        <v>3.7239971899613686E-4</v>
      </c>
      <c r="E23" s="613">
        <v>0</v>
      </c>
      <c r="F23" s="613">
        <v>0</v>
      </c>
      <c r="G23" s="613">
        <v>0</v>
      </c>
      <c r="H23" s="613">
        <v>0</v>
      </c>
    </row>
    <row r="24" spans="2:9" s="1020" customFormat="1" ht="20.100000000000001" customHeight="1">
      <c r="B24" s="1041" t="s">
        <v>63</v>
      </c>
      <c r="C24" s="1036" t="s">
        <v>64</v>
      </c>
      <c r="D24" s="613">
        <v>2.9205442859153328E-3</v>
      </c>
      <c r="E24" s="613">
        <v>0</v>
      </c>
      <c r="F24" s="613">
        <v>0</v>
      </c>
      <c r="G24" s="613">
        <v>0</v>
      </c>
      <c r="H24" s="613">
        <v>0</v>
      </c>
    </row>
    <row r="25" spans="2:9" s="1020" customFormat="1" ht="20.100000000000001" customHeight="1">
      <c r="B25" s="1041">
        <v>10</v>
      </c>
      <c r="C25" s="1036" t="s">
        <v>65</v>
      </c>
      <c r="D25" s="613">
        <v>0</v>
      </c>
      <c r="E25" s="613">
        <v>0</v>
      </c>
      <c r="F25" s="613">
        <v>0</v>
      </c>
      <c r="G25" s="613">
        <v>0</v>
      </c>
      <c r="H25" s="613">
        <v>0</v>
      </c>
    </row>
    <row r="26" spans="2:9" s="1020" customFormat="1" ht="20.100000000000001" customHeight="1">
      <c r="B26" s="1041" t="s">
        <v>66</v>
      </c>
      <c r="C26" s="1036" t="s">
        <v>67</v>
      </c>
      <c r="D26" s="613">
        <v>9.999999999977572E-3</v>
      </c>
      <c r="E26" s="613">
        <v>1.0000000000279473E-2</v>
      </c>
      <c r="F26" s="613">
        <v>1.0000000000027688E-2</v>
      </c>
      <c r="G26" s="613">
        <v>1.0000000000030655E-2</v>
      </c>
      <c r="H26" s="613">
        <v>1.0000000000032701E-2</v>
      </c>
    </row>
    <row r="27" spans="2:9" s="1020" customFormat="1" ht="20.100000000000001" customHeight="1">
      <c r="B27" s="1041">
        <v>11</v>
      </c>
      <c r="C27" s="1036" t="s">
        <v>68</v>
      </c>
      <c r="D27" s="613">
        <v>3.8292944004708375E-2</v>
      </c>
      <c r="E27" s="613">
        <v>3.5000000000600488E-2</v>
      </c>
      <c r="F27" s="613">
        <v>3.500000000022277E-2</v>
      </c>
      <c r="G27" s="613">
        <v>3.4999999999724113E-2</v>
      </c>
      <c r="H27" s="613">
        <v>3.500000000011446E-2</v>
      </c>
    </row>
    <row r="28" spans="2:9" s="1020" customFormat="1" ht="20.100000000000001" customHeight="1">
      <c r="B28" s="1041" t="s">
        <v>69</v>
      </c>
      <c r="C28" s="1036" t="s">
        <v>70</v>
      </c>
      <c r="D28" s="613">
        <v>0.14329294400482001</v>
      </c>
      <c r="E28" s="613">
        <v>0.14000000000000001</v>
      </c>
      <c r="F28" s="613">
        <v>0.14000000000000001</v>
      </c>
      <c r="G28" s="613">
        <v>0.14000000000000001</v>
      </c>
      <c r="H28" s="613">
        <v>0.14000000000000001</v>
      </c>
    </row>
    <row r="29" spans="2:9" s="1020" customFormat="1" ht="20.100000000000001" customHeight="1" thickBot="1">
      <c r="B29" s="1041">
        <v>12</v>
      </c>
      <c r="C29" s="1976" t="s">
        <v>71</v>
      </c>
      <c r="D29" s="1975">
        <v>9.7102503443191102E-2</v>
      </c>
      <c r="E29" s="1975">
        <v>9.5618850529368013E-2</v>
      </c>
      <c r="F29" s="1975">
        <v>9.5670065621790631E-2</v>
      </c>
      <c r="G29" s="1975">
        <v>9.1169261394265497E-2</v>
      </c>
      <c r="H29" s="1975">
        <v>8.8330127077196674E-2</v>
      </c>
      <c r="I29" s="1977"/>
    </row>
    <row r="30" spans="2:9" s="970" customFormat="1" ht="20.100000000000001" customHeight="1">
      <c r="B30" s="163"/>
      <c r="C30" s="1998" t="s">
        <v>72</v>
      </c>
      <c r="D30" s="1998"/>
      <c r="E30" s="1998"/>
      <c r="F30" s="1998"/>
      <c r="G30" s="1998"/>
      <c r="H30" s="1998"/>
      <c r="I30" s="1019"/>
    </row>
    <row r="31" spans="2:9" s="1020" customFormat="1" ht="20.100000000000001" customHeight="1">
      <c r="B31" s="1041">
        <v>13</v>
      </c>
      <c r="C31" s="1017" t="s">
        <v>73</v>
      </c>
      <c r="D31" s="610">
        <v>110445.58714084</v>
      </c>
      <c r="E31" s="610">
        <v>108249.80122592501</v>
      </c>
      <c r="F31" s="610">
        <v>107730.713266247</v>
      </c>
      <c r="G31" s="610">
        <v>105538.39984157</v>
      </c>
      <c r="H31" s="610">
        <v>102616.33291361001</v>
      </c>
    </row>
    <row r="32" spans="2:9" s="1020" customFormat="1" ht="20.100000000000001" customHeight="1" thickBot="1">
      <c r="B32" s="1041">
        <v>14</v>
      </c>
      <c r="C32" s="1017" t="s">
        <v>74</v>
      </c>
      <c r="D32" s="531">
        <v>6.3892195716440003E-2</v>
      </c>
      <c r="E32" s="531">
        <v>6.3977077996138512E-2</v>
      </c>
      <c r="F32" s="531">
        <v>6.4321523708193523E-2</v>
      </c>
      <c r="G32" s="531">
        <v>6.3026689230979996E-2</v>
      </c>
      <c r="H32" s="531">
        <v>6.4722681764709994E-2</v>
      </c>
    </row>
    <row r="33" spans="2:9" s="970" customFormat="1" ht="20.100000000000001" customHeight="1">
      <c r="B33" s="163"/>
      <c r="C33" s="1998" t="s">
        <v>1466</v>
      </c>
      <c r="D33" s="1998"/>
      <c r="E33" s="1998"/>
      <c r="F33" s="1998"/>
      <c r="G33" s="1998"/>
      <c r="H33" s="1998"/>
      <c r="I33" s="1019"/>
    </row>
    <row r="34" spans="2:9" s="1021" customFormat="1" ht="20.100000000000001" customHeight="1">
      <c r="B34" s="1041" t="s">
        <v>75</v>
      </c>
      <c r="C34" s="1036" t="s">
        <v>1083</v>
      </c>
      <c r="D34" s="531">
        <v>0</v>
      </c>
      <c r="E34" s="531">
        <v>0</v>
      </c>
      <c r="F34" s="531">
        <v>0</v>
      </c>
      <c r="G34" s="531">
        <v>0</v>
      </c>
      <c r="H34" s="531">
        <v>0</v>
      </c>
      <c r="I34" s="1020"/>
    </row>
    <row r="35" spans="2:9" s="1021" customFormat="1" ht="20.100000000000001" customHeight="1">
      <c r="B35" s="1041" t="s">
        <v>77</v>
      </c>
      <c r="C35" s="1036" t="s">
        <v>1082</v>
      </c>
      <c r="D35" s="531">
        <v>0</v>
      </c>
      <c r="E35" s="531">
        <v>0</v>
      </c>
      <c r="F35" s="531">
        <v>0</v>
      </c>
      <c r="G35" s="531">
        <v>0</v>
      </c>
      <c r="H35" s="531">
        <v>0</v>
      </c>
      <c r="I35" s="1020"/>
    </row>
    <row r="36" spans="2:9" s="1021" customFormat="1" ht="20.100000000000001" customHeight="1">
      <c r="B36" s="1041" t="s">
        <v>78</v>
      </c>
      <c r="C36" s="1036" t="s">
        <v>1079</v>
      </c>
      <c r="D36" s="531">
        <v>0.03</v>
      </c>
      <c r="E36" s="531">
        <v>0.03</v>
      </c>
      <c r="F36" s="531">
        <v>0.03</v>
      </c>
      <c r="G36" s="531">
        <v>0.03</v>
      </c>
      <c r="H36" s="531">
        <v>0.03</v>
      </c>
      <c r="I36" s="1020"/>
    </row>
    <row r="37" spans="2:9" s="1021" customFormat="1" ht="20.100000000000001" customHeight="1">
      <c r="B37" s="1041" t="s">
        <v>79</v>
      </c>
      <c r="C37" s="1036" t="s">
        <v>1081</v>
      </c>
      <c r="D37" s="531">
        <v>0</v>
      </c>
      <c r="E37" s="531">
        <v>0</v>
      </c>
      <c r="F37" s="531">
        <v>0</v>
      </c>
      <c r="G37" s="531">
        <v>0</v>
      </c>
      <c r="H37" s="531">
        <v>0</v>
      </c>
      <c r="I37" s="1020"/>
    </row>
    <row r="38" spans="2:9" s="1021" customFormat="1" ht="20.100000000000001" customHeight="1" thickBot="1">
      <c r="B38" s="1041" t="s">
        <v>81</v>
      </c>
      <c r="C38" s="1036" t="s">
        <v>1080</v>
      </c>
      <c r="D38" s="531">
        <v>0.03</v>
      </c>
      <c r="E38" s="531">
        <v>0.03</v>
      </c>
      <c r="F38" s="531">
        <v>0.03</v>
      </c>
      <c r="G38" s="531">
        <v>0.03</v>
      </c>
      <c r="H38" s="531">
        <v>0.03</v>
      </c>
      <c r="I38" s="1020"/>
    </row>
    <row r="39" spans="2:9" s="970" customFormat="1" ht="20.100000000000001" customHeight="1">
      <c r="B39" s="163"/>
      <c r="C39" s="1998" t="s">
        <v>1025</v>
      </c>
      <c r="D39" s="1998"/>
      <c r="E39" s="1998"/>
      <c r="F39" s="1998"/>
      <c r="G39" s="1998"/>
      <c r="H39" s="1998"/>
      <c r="I39" s="1019"/>
    </row>
    <row r="40" spans="2:9" s="1020" customFormat="1" ht="20.100000000000001" customHeight="1">
      <c r="B40" s="1041">
        <v>15</v>
      </c>
      <c r="C40" s="1017" t="s">
        <v>82</v>
      </c>
      <c r="D40" s="610">
        <v>29803.135305000629</v>
      </c>
      <c r="E40" s="610">
        <v>27866.318319249091</v>
      </c>
      <c r="F40" s="610">
        <v>25554.426619166476</v>
      </c>
      <c r="G40" s="610">
        <v>23018.645304087386</v>
      </c>
      <c r="H40" s="610">
        <v>21094.7372144654</v>
      </c>
    </row>
    <row r="41" spans="2:9" s="1020" customFormat="1" ht="20.100000000000001" customHeight="1">
      <c r="B41" s="1041" t="s">
        <v>83</v>
      </c>
      <c r="C41" s="1017" t="s">
        <v>84</v>
      </c>
      <c r="D41" s="610">
        <v>12339.501860599254</v>
      </c>
      <c r="E41" s="610">
        <v>12177.112369841896</v>
      </c>
      <c r="F41" s="610">
        <v>11907.173585859313</v>
      </c>
      <c r="G41" s="610">
        <v>11661.472570008291</v>
      </c>
      <c r="H41" s="610">
        <v>11734.110425608842</v>
      </c>
    </row>
    <row r="42" spans="2:9" s="1020" customFormat="1" ht="20.100000000000001" customHeight="1">
      <c r="B42" s="1041" t="s">
        <v>85</v>
      </c>
      <c r="C42" s="1017" t="s">
        <v>86</v>
      </c>
      <c r="D42" s="610">
        <v>2547.0594485549659</v>
      </c>
      <c r="E42" s="610">
        <v>2529.1587331492369</v>
      </c>
      <c r="F42" s="610">
        <v>2493.691071678049</v>
      </c>
      <c r="G42" s="610">
        <v>2491.5580545049665</v>
      </c>
      <c r="H42" s="610">
        <v>2507.7496986195492</v>
      </c>
    </row>
    <row r="43" spans="2:9" s="1020" customFormat="1" ht="20.100000000000001" customHeight="1">
      <c r="B43" s="1041">
        <v>16</v>
      </c>
      <c r="C43" s="1017" t="s">
        <v>87</v>
      </c>
      <c r="D43" s="610">
        <v>9792.4424120442854</v>
      </c>
      <c r="E43" s="610">
        <v>9647.9536366926586</v>
      </c>
      <c r="F43" s="610">
        <v>9413.4825141812653</v>
      </c>
      <c r="G43" s="610">
        <v>9169.9145155033257</v>
      </c>
      <c r="H43" s="610">
        <v>9226.3607269892891</v>
      </c>
      <c r="I43" s="1022"/>
    </row>
    <row r="44" spans="2:9" s="1020" customFormat="1" ht="20.100000000000001" customHeight="1" thickBot="1">
      <c r="B44" s="1041">
        <v>17</v>
      </c>
      <c r="C44" s="1017" t="s">
        <v>88</v>
      </c>
      <c r="D44" s="612">
        <v>3.0446827977553323</v>
      </c>
      <c r="E44" s="611">
        <v>2.8831469155304514</v>
      </c>
      <c r="F44" s="611">
        <v>2.7060745936535571</v>
      </c>
      <c r="G44" s="611">
        <v>2.5072251650405417</v>
      </c>
      <c r="H44" s="611">
        <v>2.2906993174886909</v>
      </c>
      <c r="I44" s="1022"/>
    </row>
    <row r="45" spans="2:9" s="970" customFormat="1" ht="20.100000000000001" customHeight="1">
      <c r="B45" s="163"/>
      <c r="C45" s="1998" t="s">
        <v>1751</v>
      </c>
      <c r="D45" s="1998"/>
      <c r="E45" s="1998"/>
      <c r="F45" s="1998"/>
      <c r="G45" s="1998"/>
      <c r="H45" s="1998"/>
      <c r="I45" s="1019"/>
    </row>
    <row r="46" spans="2:9" s="1020" customFormat="1" ht="20.100000000000001" customHeight="1">
      <c r="B46" s="1041">
        <v>18</v>
      </c>
      <c r="C46" s="1017" t="s">
        <v>89</v>
      </c>
      <c r="D46" s="610">
        <v>85976.615517484766</v>
      </c>
      <c r="E46" s="610">
        <v>83959.879822335541</v>
      </c>
      <c r="F46" s="610">
        <v>83286.081903484373</v>
      </c>
      <c r="G46" s="610">
        <v>81633.811018197492</v>
      </c>
      <c r="H46" s="610">
        <v>79502.994032966875</v>
      </c>
    </row>
    <row r="47" spans="2:9" s="1020" customFormat="1" ht="20.100000000000001" customHeight="1">
      <c r="B47" s="1041">
        <v>19</v>
      </c>
      <c r="C47" s="178" t="s">
        <v>90</v>
      </c>
      <c r="D47" s="610">
        <v>47556.953025268034</v>
      </c>
      <c r="E47" s="610">
        <v>47920.081630347035</v>
      </c>
      <c r="F47" s="610">
        <v>47550.059329311865</v>
      </c>
      <c r="G47" s="610">
        <v>47643.168689311235</v>
      </c>
      <c r="H47" s="610">
        <v>47687.622648769175</v>
      </c>
      <c r="I47" s="1019"/>
    </row>
    <row r="48" spans="2:9" s="1020" customFormat="1" ht="20.100000000000001" customHeight="1">
      <c r="B48" s="1039">
        <v>20</v>
      </c>
      <c r="C48" s="1018" t="s">
        <v>91</v>
      </c>
      <c r="D48" s="609">
        <v>1.8078663591379276</v>
      </c>
      <c r="E48" s="609">
        <v>1.7520813188507813</v>
      </c>
      <c r="F48" s="609">
        <v>1.7515452783492811</v>
      </c>
      <c r="G48" s="609">
        <v>1.7134421001790352</v>
      </c>
      <c r="H48" s="609">
        <v>1.6671620352837795</v>
      </c>
    </row>
    <row r="49" spans="1:8" s="11" customFormat="1" ht="20.100000000000001" customHeight="1">
      <c r="A49" s="1020"/>
      <c r="B49" s="1041"/>
      <c r="C49" s="178"/>
      <c r="D49" s="610"/>
      <c r="E49" s="610"/>
      <c r="F49" s="610"/>
      <c r="G49" s="610"/>
      <c r="H49" s="610"/>
    </row>
    <row r="50" spans="1:8" s="11" customFormat="1" ht="20.100000000000001" customHeight="1">
      <c r="A50" s="1020"/>
      <c r="B50" s="1041"/>
      <c r="C50" s="1159"/>
      <c r="D50" s="610"/>
      <c r="E50" s="610"/>
      <c r="F50" s="610"/>
      <c r="G50" s="610"/>
      <c r="H50" s="610"/>
    </row>
    <row r="51" spans="1:8" s="11" customFormat="1" ht="20.100000000000001" customHeight="1">
      <c r="A51" s="1157"/>
      <c r="B51" s="1158"/>
      <c r="C51" s="1913" t="s">
        <v>2343</v>
      </c>
      <c r="D51" s="1158"/>
      <c r="E51" s="1158"/>
      <c r="F51" s="1158"/>
      <c r="G51" s="1158"/>
      <c r="H51" s="1158"/>
    </row>
    <row r="52" spans="1:8" s="11" customFormat="1" ht="20.100000000000001" customHeight="1">
      <c r="A52" s="1157"/>
      <c r="B52" s="1158"/>
      <c r="C52" s="1158"/>
      <c r="D52" s="1158"/>
      <c r="E52" s="1158"/>
      <c r="F52" s="1158"/>
      <c r="G52" s="1158"/>
      <c r="H52" s="1158"/>
    </row>
    <row r="53" spans="1:8" s="11" customFormat="1">
      <c r="A53" s="1157"/>
      <c r="B53" s="1158"/>
      <c r="C53" s="1158"/>
      <c r="D53" s="1158"/>
      <c r="E53" s="1158"/>
      <c r="F53" s="1158"/>
      <c r="G53" s="1158"/>
      <c r="H53" s="1158"/>
    </row>
    <row r="54" spans="1:8">
      <c r="A54" s="43"/>
      <c r="C54" s="633"/>
      <c r="D54" s="633"/>
      <c r="E54" s="633"/>
      <c r="F54" s="633"/>
      <c r="G54" s="633"/>
      <c r="H54" s="633"/>
    </row>
    <row r="55" spans="1:8">
      <c r="A55" s="43"/>
      <c r="C55" s="633"/>
      <c r="D55" s="633"/>
      <c r="E55" s="633"/>
      <c r="F55" s="633"/>
      <c r="G55" s="633"/>
      <c r="H55" s="633"/>
    </row>
    <row r="56" spans="1:8">
      <c r="A56" s="43"/>
      <c r="C56" s="633"/>
      <c r="D56" s="633"/>
      <c r="E56" s="633"/>
      <c r="F56" s="633"/>
      <c r="G56" s="633"/>
      <c r="H56" s="633"/>
    </row>
    <row r="57" spans="1:8">
      <c r="A57" s="43"/>
      <c r="C57" s="633"/>
      <c r="D57" s="633"/>
      <c r="E57" s="633"/>
      <c r="F57" s="633"/>
      <c r="G57" s="633"/>
      <c r="H57" s="633"/>
    </row>
    <row r="58" spans="1:8">
      <c r="A58" s="43"/>
      <c r="C58" s="633"/>
      <c r="D58" s="633"/>
      <c r="E58" s="633"/>
      <c r="F58" s="633"/>
      <c r="G58" s="633"/>
      <c r="H58" s="633"/>
    </row>
    <row r="59" spans="1:8">
      <c r="A59" s="43"/>
      <c r="C59" s="633"/>
      <c r="D59" s="633"/>
      <c r="E59" s="633"/>
      <c r="F59" s="633"/>
      <c r="G59" s="633"/>
      <c r="H59" s="633"/>
    </row>
    <row r="60" spans="1:8">
      <c r="A60" s="43"/>
      <c r="C60" s="633"/>
      <c r="D60" s="633"/>
      <c r="E60" s="633"/>
      <c r="F60" s="633"/>
      <c r="G60" s="633"/>
      <c r="H60" s="633"/>
    </row>
    <row r="61" spans="1:8">
      <c r="A61" s="43"/>
      <c r="C61" s="633"/>
      <c r="D61" s="633"/>
      <c r="E61" s="633"/>
      <c r="F61" s="633"/>
      <c r="G61" s="633"/>
      <c r="H61" s="633"/>
    </row>
    <row r="62" spans="1:8">
      <c r="A62" s="43"/>
      <c r="C62" s="633"/>
      <c r="D62" s="633"/>
      <c r="E62" s="633"/>
      <c r="F62" s="633"/>
      <c r="G62" s="633"/>
      <c r="H62" s="633"/>
    </row>
    <row r="63" spans="1:8">
      <c r="A63" s="43"/>
      <c r="C63" s="633"/>
      <c r="D63" s="633"/>
      <c r="E63" s="633"/>
      <c r="F63" s="633"/>
      <c r="G63" s="633"/>
      <c r="H63" s="633"/>
    </row>
    <row r="64" spans="1:8">
      <c r="A64" s="43"/>
      <c r="C64" s="633"/>
      <c r="D64" s="633"/>
      <c r="E64" s="633"/>
      <c r="F64" s="633"/>
      <c r="G64" s="633"/>
      <c r="H64" s="633"/>
    </row>
    <row r="65" spans="1:8">
      <c r="A65" s="43"/>
      <c r="C65" s="633"/>
      <c r="D65" s="633"/>
      <c r="E65" s="633"/>
      <c r="F65" s="633"/>
      <c r="G65" s="633"/>
      <c r="H65" s="633"/>
    </row>
    <row r="66" spans="1:8">
      <c r="A66" s="43"/>
      <c r="C66" s="633"/>
      <c r="D66" s="633"/>
      <c r="E66" s="633"/>
      <c r="F66" s="633"/>
      <c r="G66" s="633"/>
      <c r="H66" s="633"/>
    </row>
    <row r="67" spans="1:8">
      <c r="A67" s="43"/>
      <c r="C67" s="633"/>
      <c r="D67" s="633"/>
      <c r="E67" s="633"/>
      <c r="F67" s="633"/>
      <c r="G67" s="633"/>
      <c r="H67" s="633"/>
    </row>
    <row r="68" spans="1:8">
      <c r="A68" s="43"/>
      <c r="C68" s="633"/>
      <c r="D68" s="633"/>
      <c r="E68" s="633"/>
      <c r="F68" s="633"/>
      <c r="G68" s="633"/>
      <c r="H68" s="633"/>
    </row>
    <row r="69" spans="1:8">
      <c r="A69" s="43"/>
      <c r="C69" s="633"/>
      <c r="D69" s="633"/>
      <c r="E69" s="633"/>
      <c r="F69" s="633"/>
      <c r="G69" s="633"/>
      <c r="H69" s="633"/>
    </row>
    <row r="70" spans="1:8">
      <c r="A70" s="43"/>
      <c r="C70" s="633"/>
      <c r="D70" s="633"/>
      <c r="E70" s="633"/>
      <c r="F70" s="633"/>
      <c r="G70" s="633"/>
      <c r="H70" s="633"/>
    </row>
    <row r="71" spans="1:8">
      <c r="A71" s="43"/>
      <c r="C71" s="633"/>
      <c r="D71" s="633"/>
      <c r="E71" s="633"/>
      <c r="F71" s="633"/>
      <c r="G71" s="633"/>
      <c r="H71" s="633"/>
    </row>
    <row r="72" spans="1:8">
      <c r="A72" s="43"/>
      <c r="C72" s="43"/>
      <c r="D72" s="43"/>
      <c r="E72" s="43"/>
      <c r="F72" s="43"/>
      <c r="G72" s="43"/>
      <c r="H72" s="43"/>
    </row>
    <row r="73" spans="1:8">
      <c r="A73" s="43"/>
      <c r="C73" s="43"/>
      <c r="D73" s="43"/>
      <c r="E73" s="43"/>
      <c r="F73" s="43"/>
      <c r="G73" s="43"/>
      <c r="H73" s="43"/>
    </row>
    <row r="74" spans="1:8">
      <c r="A74" s="43"/>
      <c r="C74" s="43"/>
      <c r="D74" s="43"/>
      <c r="E74" s="43"/>
      <c r="F74" s="43"/>
      <c r="G74" s="43"/>
      <c r="H74" s="43"/>
    </row>
    <row r="75" spans="1:8">
      <c r="A75" s="43"/>
      <c r="C75" s="43"/>
      <c r="D75" s="43"/>
      <c r="E75" s="43"/>
      <c r="F75" s="43"/>
      <c r="G75" s="43"/>
      <c r="H75" s="43"/>
    </row>
    <row r="76" spans="1:8">
      <c r="A76" s="43"/>
      <c r="C76" s="43"/>
      <c r="D76" s="43"/>
      <c r="E76" s="43"/>
      <c r="F76" s="43"/>
      <c r="G76" s="43"/>
      <c r="H76" s="43"/>
    </row>
    <row r="77" spans="1:8">
      <c r="A77" s="43"/>
      <c r="C77" s="43"/>
      <c r="D77" s="43"/>
      <c r="E77" s="43"/>
      <c r="F77" s="43"/>
      <c r="G77" s="43"/>
      <c r="H77" s="43"/>
    </row>
    <row r="78" spans="1:8">
      <c r="A78" s="43"/>
      <c r="C78" s="43"/>
      <c r="D78" s="43"/>
      <c r="E78" s="43"/>
      <c r="F78" s="43"/>
      <c r="G78" s="43"/>
      <c r="H78" s="43"/>
    </row>
    <row r="79" spans="1:8">
      <c r="A79" s="43"/>
      <c r="C79" s="43"/>
      <c r="D79" s="43"/>
      <c r="E79" s="43"/>
      <c r="F79" s="43"/>
      <c r="G79" s="43"/>
      <c r="H79" s="43"/>
    </row>
    <row r="80" spans="1:8">
      <c r="A80" s="43"/>
      <c r="C80" s="43"/>
      <c r="D80" s="43"/>
      <c r="E80" s="43"/>
      <c r="F80" s="43"/>
      <c r="G80" s="43"/>
      <c r="H80" s="43"/>
    </row>
    <row r="81" spans="1:8">
      <c r="A81" s="43"/>
      <c r="C81" s="43"/>
      <c r="D81" s="43"/>
      <c r="E81" s="43"/>
      <c r="F81" s="43"/>
      <c r="G81" s="43"/>
      <c r="H81" s="43"/>
    </row>
    <row r="82" spans="1:8">
      <c r="A82" s="43"/>
      <c r="C82" s="43"/>
      <c r="D82" s="43"/>
      <c r="E82" s="43"/>
      <c r="F82" s="43"/>
      <c r="G82" s="43"/>
      <c r="H82" s="43"/>
    </row>
    <row r="83" spans="1:8">
      <c r="A83" s="43"/>
      <c r="C83" s="43"/>
      <c r="D83" s="43"/>
      <c r="E83" s="43"/>
      <c r="F83" s="43"/>
      <c r="G83" s="43"/>
      <c r="H83" s="43"/>
    </row>
    <row r="84" spans="1:8">
      <c r="A84" s="43"/>
      <c r="C84" s="43"/>
      <c r="D84" s="43"/>
      <c r="E84" s="43"/>
      <c r="F84" s="43"/>
      <c r="G84" s="43"/>
      <c r="H84" s="43"/>
    </row>
    <row r="85" spans="1:8">
      <c r="A85" s="633"/>
    </row>
    <row r="86" spans="1:8">
      <c r="A86" s="633"/>
    </row>
    <row r="87" spans="1:8">
      <c r="A87" s="633"/>
    </row>
    <row r="88" spans="1:8">
      <c r="A88" s="633"/>
    </row>
    <row r="89" spans="1:8">
      <c r="A89" s="633"/>
    </row>
    <row r="90" spans="1:8">
      <c r="A90" s="633"/>
    </row>
    <row r="91" spans="1:8">
      <c r="A91" s="633"/>
    </row>
    <row r="92" spans="1:8">
      <c r="A92" s="633"/>
    </row>
    <row r="93" spans="1:8">
      <c r="A93" s="633"/>
    </row>
    <row r="94" spans="1:8">
      <c r="A94" s="633"/>
    </row>
    <row r="95" spans="1:8">
      <c r="A95" s="633"/>
    </row>
    <row r="96" spans="1:8">
      <c r="A96" s="633"/>
    </row>
    <row r="97" spans="1:8">
      <c r="A97" s="633"/>
    </row>
    <row r="98" spans="1:8">
      <c r="A98" s="633"/>
    </row>
    <row r="99" spans="1:8">
      <c r="A99" s="633"/>
    </row>
    <row r="100" spans="1:8">
      <c r="A100" s="633"/>
    </row>
    <row r="101" spans="1:8">
      <c r="A101" s="633"/>
    </row>
    <row r="102" spans="1:8">
      <c r="A102" s="633"/>
      <c r="C102" s="633"/>
      <c r="D102" s="633"/>
      <c r="E102" s="633"/>
      <c r="F102" s="633"/>
      <c r="G102" s="633"/>
      <c r="H102" s="633"/>
    </row>
    <row r="103" spans="1:8">
      <c r="A103" s="633"/>
      <c r="C103" s="633"/>
      <c r="D103" s="633"/>
      <c r="E103" s="633"/>
      <c r="F103" s="633"/>
      <c r="G103" s="633"/>
      <c r="H103" s="633"/>
    </row>
    <row r="104" spans="1:8">
      <c r="A104" s="633"/>
      <c r="C104" s="633"/>
      <c r="D104" s="633"/>
      <c r="E104" s="633"/>
      <c r="F104" s="633"/>
      <c r="G104" s="633"/>
      <c r="H104" s="633"/>
    </row>
    <row r="105" spans="1:8">
      <c r="A105" s="633"/>
      <c r="C105" s="633"/>
      <c r="D105" s="633"/>
      <c r="E105" s="633"/>
      <c r="F105" s="633"/>
      <c r="G105" s="633"/>
      <c r="H105" s="633"/>
    </row>
    <row r="106" spans="1:8">
      <c r="A106" s="633"/>
      <c r="C106" s="633"/>
      <c r="D106" s="633"/>
      <c r="E106" s="633"/>
      <c r="F106" s="633"/>
      <c r="G106" s="633"/>
      <c r="H106" s="633"/>
    </row>
    <row r="107" spans="1:8">
      <c r="A107" s="633"/>
      <c r="C107" s="633"/>
      <c r="D107" s="633"/>
      <c r="E107" s="633"/>
      <c r="F107" s="633"/>
      <c r="G107" s="633"/>
      <c r="H107" s="633"/>
    </row>
    <row r="108" spans="1:8">
      <c r="A108" s="633"/>
      <c r="C108" s="633"/>
      <c r="D108" s="633"/>
      <c r="E108" s="633"/>
      <c r="F108" s="633"/>
      <c r="G108" s="633"/>
      <c r="H108" s="633"/>
    </row>
    <row r="109" spans="1:8">
      <c r="A109" s="633"/>
      <c r="C109" s="633"/>
      <c r="D109" s="633"/>
      <c r="E109" s="633"/>
      <c r="F109" s="633"/>
      <c r="G109" s="633"/>
      <c r="H109" s="633"/>
    </row>
    <row r="110" spans="1:8">
      <c r="A110" s="633"/>
      <c r="C110" s="633"/>
      <c r="D110" s="633"/>
      <c r="E110" s="633"/>
      <c r="F110" s="633"/>
      <c r="G110" s="633"/>
      <c r="H110" s="633"/>
    </row>
    <row r="111" spans="1:8">
      <c r="A111" s="633"/>
      <c r="C111" s="633"/>
      <c r="D111" s="633"/>
      <c r="E111" s="633"/>
      <c r="F111" s="633"/>
      <c r="G111" s="633"/>
      <c r="H111" s="633"/>
    </row>
    <row r="112" spans="1:8">
      <c r="A112" s="633"/>
      <c r="C112" s="633"/>
      <c r="D112" s="633"/>
      <c r="E112" s="633"/>
      <c r="F112" s="633"/>
      <c r="G112" s="633"/>
      <c r="H112" s="633"/>
    </row>
    <row r="113" spans="1:8">
      <c r="A113" s="633"/>
      <c r="C113" s="633"/>
      <c r="D113" s="633"/>
      <c r="E113" s="633"/>
      <c r="F113" s="633"/>
      <c r="G113" s="633"/>
      <c r="H113" s="633"/>
    </row>
    <row r="114" spans="1:8">
      <c r="A114" s="633"/>
      <c r="C114" s="633"/>
      <c r="D114" s="633"/>
      <c r="E114" s="633"/>
      <c r="F114" s="633"/>
      <c r="G114" s="633"/>
      <c r="H114" s="633"/>
    </row>
    <row r="115" spans="1:8">
      <c r="A115" s="633"/>
      <c r="C115" s="633"/>
      <c r="D115" s="633"/>
      <c r="E115" s="633"/>
      <c r="F115" s="633"/>
      <c r="G115" s="633"/>
      <c r="H115" s="633"/>
    </row>
    <row r="116" spans="1:8">
      <c r="A116" s="633"/>
      <c r="C116" s="633"/>
      <c r="D116" s="633"/>
      <c r="E116" s="633"/>
      <c r="F116" s="633"/>
      <c r="G116" s="633"/>
      <c r="H116" s="633"/>
    </row>
    <row r="117" spans="1:8">
      <c r="A117" s="633"/>
      <c r="C117" s="633"/>
      <c r="D117" s="633"/>
      <c r="E117" s="633"/>
      <c r="F117" s="633"/>
      <c r="G117" s="633"/>
      <c r="H117" s="633"/>
    </row>
    <row r="118" spans="1:8">
      <c r="A118" s="633"/>
      <c r="C118" s="633"/>
      <c r="D118" s="633"/>
      <c r="E118" s="633"/>
      <c r="F118" s="633"/>
      <c r="G118" s="633"/>
      <c r="H118" s="633"/>
    </row>
    <row r="119" spans="1:8">
      <c r="A119" s="633"/>
      <c r="C119" s="633"/>
      <c r="D119" s="633"/>
      <c r="E119" s="633"/>
      <c r="F119" s="633"/>
      <c r="G119" s="633"/>
      <c r="H119" s="633"/>
    </row>
    <row r="120" spans="1:8">
      <c r="A120" s="633"/>
      <c r="C120" s="633"/>
      <c r="D120" s="633"/>
      <c r="E120" s="633"/>
      <c r="F120" s="633"/>
      <c r="G120" s="633"/>
      <c r="H120" s="633"/>
    </row>
    <row r="121" spans="1:8">
      <c r="A121" s="633"/>
      <c r="C121" s="633"/>
      <c r="D121" s="633"/>
      <c r="E121" s="633"/>
      <c r="F121" s="633"/>
      <c r="G121" s="633"/>
      <c r="H121" s="633"/>
    </row>
    <row r="122" spans="1:8">
      <c r="A122" s="633"/>
      <c r="C122" s="633"/>
      <c r="D122" s="633"/>
      <c r="E122" s="633"/>
      <c r="F122" s="633"/>
      <c r="G122" s="633"/>
      <c r="H122" s="633"/>
    </row>
    <row r="123" spans="1:8">
      <c r="A123" s="633"/>
      <c r="C123" s="633"/>
      <c r="D123" s="633"/>
      <c r="E123" s="633"/>
      <c r="F123" s="633"/>
      <c r="G123" s="633"/>
      <c r="H123" s="633"/>
    </row>
    <row r="124" spans="1:8">
      <c r="A124" s="633"/>
      <c r="C124" s="633"/>
      <c r="D124" s="633"/>
      <c r="E124" s="633"/>
      <c r="F124" s="633"/>
      <c r="G124" s="633"/>
      <c r="H124" s="633"/>
    </row>
    <row r="125" spans="1:8">
      <c r="A125" s="633"/>
      <c r="C125" s="633"/>
      <c r="D125" s="633"/>
      <c r="E125" s="633"/>
      <c r="F125" s="633"/>
      <c r="G125" s="633"/>
      <c r="H125" s="633"/>
    </row>
    <row r="126" spans="1:8">
      <c r="A126" s="633"/>
      <c r="C126" s="633"/>
      <c r="D126" s="633"/>
      <c r="E126" s="633"/>
      <c r="F126" s="633"/>
      <c r="G126" s="633"/>
      <c r="H126" s="633"/>
    </row>
    <row r="127" spans="1:8">
      <c r="A127" s="633"/>
      <c r="C127" s="633"/>
      <c r="D127" s="633"/>
      <c r="E127" s="633"/>
      <c r="F127" s="633"/>
      <c r="G127" s="633"/>
      <c r="H127" s="633"/>
    </row>
    <row r="128" spans="1:8">
      <c r="A128" s="633"/>
      <c r="C128" s="633"/>
      <c r="D128" s="633"/>
      <c r="E128" s="633"/>
      <c r="F128" s="633"/>
      <c r="G128" s="633"/>
      <c r="H128" s="633"/>
    </row>
    <row r="129" spans="1:8">
      <c r="A129" s="633"/>
      <c r="C129" s="633"/>
      <c r="D129" s="633"/>
      <c r="E129" s="633"/>
      <c r="F129" s="633"/>
      <c r="G129" s="633"/>
      <c r="H129" s="633"/>
    </row>
    <row r="130" spans="1:8">
      <c r="A130" s="633"/>
      <c r="C130" s="633"/>
      <c r="D130" s="633"/>
      <c r="E130" s="633"/>
      <c r="F130" s="633"/>
      <c r="G130" s="633"/>
      <c r="H130" s="633"/>
    </row>
    <row r="131" spans="1:8">
      <c r="A131" s="633"/>
      <c r="C131" s="633"/>
      <c r="D131" s="633"/>
      <c r="E131" s="633"/>
      <c r="F131" s="633"/>
      <c r="G131" s="633"/>
      <c r="H131" s="633"/>
    </row>
  </sheetData>
  <mergeCells count="9">
    <mergeCell ref="C39:H39"/>
    <mergeCell ref="C45:H45"/>
    <mergeCell ref="C5:H5"/>
    <mergeCell ref="C9:H9"/>
    <mergeCell ref="C15:H15"/>
    <mergeCell ref="C20:H20"/>
    <mergeCell ref="C30:H30"/>
    <mergeCell ref="C33:H33"/>
    <mergeCell ref="C11:H11"/>
  </mergeCells>
  <hyperlinks>
    <hyperlink ref="J1" location="Índice!A1" display="Voltar ao Índice" xr:uid="{4BA24FB3-1C1A-4A63-A30F-42693B53F423}"/>
  </hyperlinks>
  <pageMargins left="0.70866141732283472" right="0.70866141732283472" top="0.74803149606299213" bottom="0.74803149606299213" header="0.31496062992125984" footer="0.31496062992125984"/>
  <pageSetup paperSize="9" orientation="landscape" r:id="rId1"/>
  <headerFooter>
    <oddHeader>&amp;CPT
Anexo I</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EB856-8B95-4D4F-8A0B-3DEA15681E79}">
  <sheetPr>
    <tabColor theme="6" tint="0.79998168889431442"/>
  </sheetPr>
  <dimension ref="A1:M33"/>
  <sheetViews>
    <sheetView showGridLines="0" topLeftCell="E1" zoomScale="90" zoomScaleNormal="90" zoomScalePageLayoutView="70" workbookViewId="0">
      <selection activeCell="N4" sqref="N4"/>
    </sheetView>
  </sheetViews>
  <sheetFormatPr defaultColWidth="8.7109375" defaultRowHeight="18"/>
  <cols>
    <col min="1" max="1" width="4.7109375" style="49" customWidth="1"/>
    <col min="2" max="2" width="5.7109375" style="3" customWidth="1"/>
    <col min="3" max="3" width="56" style="3" customWidth="1"/>
    <col min="4" max="11" width="18.7109375" style="3" customWidth="1"/>
    <col min="12" max="12" width="4.7109375" style="49" customWidth="1"/>
    <col min="13" max="13" width="14.28515625" style="3" bestFit="1" customWidth="1"/>
    <col min="14" max="16384" width="8.7109375" style="3"/>
  </cols>
  <sheetData>
    <row r="1" spans="1:13" ht="30.75">
      <c r="B1" s="154"/>
      <c r="C1" s="248" t="s">
        <v>1176</v>
      </c>
      <c r="D1" s="233"/>
      <c r="E1" s="252"/>
      <c r="F1" s="252"/>
      <c r="G1" s="252"/>
      <c r="H1" s="252"/>
      <c r="I1" s="252"/>
      <c r="J1" s="252"/>
      <c r="K1" s="252"/>
      <c r="M1" s="90"/>
    </row>
    <row r="2" spans="1:13" ht="18.95" customHeight="1">
      <c r="A2" s="112"/>
      <c r="B2" s="152"/>
      <c r="C2" s="6" t="s">
        <v>1923</v>
      </c>
      <c r="D2" s="153"/>
      <c r="E2" s="153"/>
      <c r="F2" s="153"/>
      <c r="G2" s="153"/>
      <c r="H2" s="153"/>
      <c r="I2" s="153"/>
      <c r="J2" s="153"/>
      <c r="K2" s="152"/>
      <c r="L2" s="183"/>
      <c r="M2" s="5" t="s">
        <v>889</v>
      </c>
    </row>
    <row r="3" spans="1:13" s="253" customFormat="1" ht="18.75" thickBot="1">
      <c r="A3" s="112"/>
      <c r="B3" s="589"/>
      <c r="C3" s="590"/>
      <c r="D3" s="591"/>
      <c r="E3" s="591"/>
      <c r="F3" s="591"/>
      <c r="G3" s="591"/>
      <c r="H3" s="591"/>
      <c r="I3" s="591"/>
      <c r="J3" s="591"/>
      <c r="K3" s="589"/>
      <c r="L3" s="183"/>
      <c r="M3" s="189"/>
    </row>
    <row r="4" spans="1:13" s="753" customFormat="1" ht="40.5" customHeight="1">
      <c r="A4" s="1477"/>
      <c r="B4" s="1478"/>
      <c r="C4" s="1479"/>
      <c r="D4" s="2148" t="s">
        <v>1177</v>
      </c>
      <c r="E4" s="2148"/>
      <c r="F4" s="2148" t="s">
        <v>1178</v>
      </c>
      <c r="G4" s="2148"/>
      <c r="H4" s="2148" t="s">
        <v>1179</v>
      </c>
      <c r="I4" s="2148"/>
      <c r="J4" s="2148" t="s">
        <v>1180</v>
      </c>
      <c r="K4" s="2148"/>
      <c r="L4" s="1477"/>
    </row>
    <row r="5" spans="1:13" s="753" customFormat="1" ht="54" customHeight="1">
      <c r="A5" s="1480"/>
      <c r="B5" s="1478"/>
      <c r="C5" s="1478"/>
      <c r="D5" s="1481"/>
      <c r="E5" s="1482" t="s">
        <v>1181</v>
      </c>
      <c r="F5" s="1481"/>
      <c r="G5" s="1482" t="s">
        <v>1181</v>
      </c>
      <c r="H5" s="1481"/>
      <c r="I5" s="1482" t="s">
        <v>1182</v>
      </c>
      <c r="J5" s="1481"/>
      <c r="K5" s="1482" t="s">
        <v>1182</v>
      </c>
      <c r="L5" s="1480"/>
    </row>
    <row r="6" spans="1:13" s="753" customFormat="1" ht="20.100000000000001" customHeight="1">
      <c r="A6" s="1480"/>
      <c r="B6" s="1478"/>
      <c r="C6" s="1483"/>
      <c r="D6" s="1484" t="s">
        <v>246</v>
      </c>
      <c r="E6" s="1484" t="s">
        <v>464</v>
      </c>
      <c r="F6" s="1484" t="s">
        <v>466</v>
      </c>
      <c r="G6" s="1484" t="s">
        <v>468</v>
      </c>
      <c r="H6" s="1484" t="s">
        <v>470</v>
      </c>
      <c r="I6" s="1484" t="s">
        <v>473</v>
      </c>
      <c r="J6" s="1484" t="s">
        <v>475</v>
      </c>
      <c r="K6" s="1484" t="s">
        <v>477</v>
      </c>
      <c r="L6" s="1480"/>
    </row>
    <row r="7" spans="1:13" s="753" customFormat="1" ht="20.100000000000001" customHeight="1">
      <c r="A7" s="1480"/>
      <c r="B7" s="1485" t="s">
        <v>246</v>
      </c>
      <c r="C7" s="1486" t="s">
        <v>1183</v>
      </c>
      <c r="D7" s="1487">
        <v>1948.498</v>
      </c>
      <c r="E7" s="1487">
        <v>1420.66</v>
      </c>
      <c r="F7" s="1488"/>
      <c r="G7" s="1488"/>
      <c r="H7" s="1487">
        <v>97771.703999999998</v>
      </c>
      <c r="I7" s="1487">
        <v>33002</v>
      </c>
      <c r="J7" s="1488"/>
      <c r="K7" s="1488"/>
      <c r="L7" s="1480"/>
    </row>
    <row r="8" spans="1:13" s="753" customFormat="1" ht="20.100000000000001" customHeight="1">
      <c r="A8" s="1480"/>
      <c r="B8" s="1489" t="s">
        <v>464</v>
      </c>
      <c r="C8" s="1490" t="s">
        <v>1184</v>
      </c>
      <c r="D8" s="1491">
        <v>0</v>
      </c>
      <c r="E8" s="1491">
        <v>0</v>
      </c>
      <c r="F8" s="1491">
        <v>0</v>
      </c>
      <c r="G8" s="1491">
        <v>0</v>
      </c>
      <c r="H8" s="1491">
        <v>312.92700000000002</v>
      </c>
      <c r="I8" s="1491">
        <v>0</v>
      </c>
      <c r="J8" s="1491">
        <v>312.92700000000002</v>
      </c>
      <c r="K8" s="1491">
        <v>0</v>
      </c>
      <c r="L8" s="1480"/>
    </row>
    <row r="9" spans="1:13" s="753" customFormat="1" ht="20.100000000000001" customHeight="1">
      <c r="A9" s="1480"/>
      <c r="B9" s="1489" t="s">
        <v>466</v>
      </c>
      <c r="C9" s="1490" t="s">
        <v>476</v>
      </c>
      <c r="D9" s="1491">
        <v>1420.66</v>
      </c>
      <c r="E9" s="1491">
        <v>1420.66</v>
      </c>
      <c r="F9" s="1491">
        <v>1377.828</v>
      </c>
      <c r="G9" s="1491">
        <v>1377.828</v>
      </c>
      <c r="H9" s="1491">
        <v>33380.733999999997</v>
      </c>
      <c r="I9" s="1491">
        <v>28720.484</v>
      </c>
      <c r="J9" s="1491">
        <v>33000.714999999997</v>
      </c>
      <c r="K9" s="1491">
        <v>28336.098999999998</v>
      </c>
      <c r="L9" s="1480"/>
    </row>
    <row r="10" spans="1:13" s="753" customFormat="1" ht="20.100000000000001" customHeight="1">
      <c r="A10" s="1480"/>
      <c r="B10" s="1489" t="s">
        <v>468</v>
      </c>
      <c r="C10" s="1492" t="s">
        <v>1185</v>
      </c>
      <c r="D10" s="1491">
        <v>0</v>
      </c>
      <c r="E10" s="1491">
        <v>0</v>
      </c>
      <c r="F10" s="1491">
        <v>0</v>
      </c>
      <c r="G10" s="1491">
        <v>0</v>
      </c>
      <c r="H10" s="1491">
        <v>207.36500000000001</v>
      </c>
      <c r="I10" s="1491">
        <v>207.36500000000001</v>
      </c>
      <c r="J10" s="1491">
        <v>207.36500000000001</v>
      </c>
      <c r="K10" s="1491">
        <v>207.36500000000001</v>
      </c>
      <c r="L10" s="1480"/>
    </row>
    <row r="11" spans="1:13" s="753" customFormat="1" ht="20.100000000000001" customHeight="1">
      <c r="A11" s="1480"/>
      <c r="B11" s="1489" t="s">
        <v>470</v>
      </c>
      <c r="C11" s="1492" t="s">
        <v>1186</v>
      </c>
      <c r="D11" s="1491">
        <v>0</v>
      </c>
      <c r="E11" s="1491">
        <v>0</v>
      </c>
      <c r="F11" s="1491">
        <v>0</v>
      </c>
      <c r="G11" s="1491">
        <v>0</v>
      </c>
      <c r="H11" s="1491">
        <v>0.16200000000000001</v>
      </c>
      <c r="I11" s="1491">
        <v>0</v>
      </c>
      <c r="J11" s="1491">
        <v>0.16200000000000001</v>
      </c>
      <c r="K11" s="1491">
        <v>0</v>
      </c>
      <c r="L11" s="1480"/>
    </row>
    <row r="12" spans="1:13" s="753" customFormat="1" ht="20.100000000000001" customHeight="1">
      <c r="A12" s="1480"/>
      <c r="B12" s="1489" t="s">
        <v>472</v>
      </c>
      <c r="C12" s="1492" t="s">
        <v>1187</v>
      </c>
      <c r="D12" s="1491">
        <v>1420.66</v>
      </c>
      <c r="E12" s="1491">
        <v>1420.66</v>
      </c>
      <c r="F12" s="1491">
        <v>1377.828</v>
      </c>
      <c r="G12" s="1491">
        <v>1377.828</v>
      </c>
      <c r="H12" s="1491">
        <v>26112.550999999999</v>
      </c>
      <c r="I12" s="1491">
        <v>25633.327000000001</v>
      </c>
      <c r="J12" s="1491">
        <v>25728.359</v>
      </c>
      <c r="K12" s="1491">
        <v>25247.294999999998</v>
      </c>
      <c r="L12" s="1480"/>
    </row>
    <row r="13" spans="1:13" s="753" customFormat="1" ht="20.100000000000001" customHeight="1">
      <c r="A13" s="1480"/>
      <c r="B13" s="1489" t="s">
        <v>473</v>
      </c>
      <c r="C13" s="1492" t="s">
        <v>1188</v>
      </c>
      <c r="D13" s="1491">
        <v>0</v>
      </c>
      <c r="E13" s="1491">
        <v>0</v>
      </c>
      <c r="F13" s="1491">
        <v>0</v>
      </c>
      <c r="G13" s="1491">
        <v>0</v>
      </c>
      <c r="H13" s="1491">
        <v>2136.1689999999999</v>
      </c>
      <c r="I13" s="1491">
        <v>923.29499999999996</v>
      </c>
      <c r="J13" s="1491">
        <v>2141.1439999999998</v>
      </c>
      <c r="K13" s="1491">
        <v>924.94200000000001</v>
      </c>
      <c r="L13" s="1480"/>
    </row>
    <row r="14" spans="1:13" s="753" customFormat="1" ht="20.100000000000001" customHeight="1">
      <c r="A14" s="1480"/>
      <c r="B14" s="1489" t="s">
        <v>475</v>
      </c>
      <c r="C14" s="1492" t="s">
        <v>1189</v>
      </c>
      <c r="D14" s="1491">
        <v>0</v>
      </c>
      <c r="E14" s="1491">
        <v>0</v>
      </c>
      <c r="F14" s="1491">
        <v>0</v>
      </c>
      <c r="G14" s="1491">
        <v>0</v>
      </c>
      <c r="H14" s="1491">
        <v>3193.1019999999999</v>
      </c>
      <c r="I14" s="1491">
        <v>517.13400000000001</v>
      </c>
      <c r="J14" s="1491">
        <v>3194.0410000000002</v>
      </c>
      <c r="K14" s="1491">
        <v>517.13400000000001</v>
      </c>
      <c r="L14" s="1480"/>
    </row>
    <row r="15" spans="1:13" s="753" customFormat="1" ht="20.100000000000001" customHeight="1" thickBot="1">
      <c r="A15" s="1480"/>
      <c r="B15" s="1493" t="s">
        <v>479</v>
      </c>
      <c r="C15" s="1494" t="s">
        <v>1077</v>
      </c>
      <c r="D15" s="1495">
        <v>689.00099999999998</v>
      </c>
      <c r="E15" s="1495">
        <v>0</v>
      </c>
      <c r="F15" s="1496"/>
      <c r="G15" s="1496"/>
      <c r="H15" s="1495">
        <v>64487.603999999999</v>
      </c>
      <c r="I15" s="1495">
        <v>4464.4570000000003</v>
      </c>
      <c r="J15" s="1496"/>
      <c r="K15" s="1496"/>
      <c r="L15" s="1480"/>
    </row>
    <row r="16" spans="1:13" s="253" customFormat="1">
      <c r="A16" s="1497"/>
      <c r="L16" s="1497"/>
    </row>
    <row r="17" spans="1:13" s="253" customFormat="1">
      <c r="A17" s="183"/>
      <c r="B17" s="189"/>
      <c r="C17" s="189"/>
      <c r="D17" s="189"/>
      <c r="E17" s="189"/>
      <c r="F17" s="189"/>
      <c r="G17" s="189"/>
      <c r="H17" s="189"/>
      <c r="I17" s="189"/>
      <c r="J17" s="189"/>
      <c r="K17" s="189"/>
      <c r="L17" s="183"/>
      <c r="M17" s="189"/>
    </row>
    <row r="18" spans="1:13" s="253" customFormat="1">
      <c r="A18" s="183"/>
      <c r="B18" s="189"/>
      <c r="C18" s="189"/>
      <c r="D18" s="189"/>
      <c r="E18" s="189"/>
      <c r="F18" s="189"/>
      <c r="G18" s="189"/>
      <c r="H18" s="189"/>
      <c r="I18" s="189"/>
      <c r="J18" s="189"/>
      <c r="K18" s="189"/>
      <c r="L18" s="183"/>
      <c r="M18" s="189"/>
    </row>
    <row r="19" spans="1:13" s="253" customFormat="1">
      <c r="A19" s="183"/>
      <c r="B19" s="189"/>
      <c r="C19" s="189"/>
      <c r="D19" s="189"/>
      <c r="E19" s="189"/>
      <c r="F19" s="189"/>
      <c r="G19" s="189"/>
      <c r="H19" s="189"/>
      <c r="I19" s="189"/>
      <c r="J19" s="189"/>
      <c r="K19" s="189"/>
      <c r="L19" s="183"/>
      <c r="M19" s="189"/>
    </row>
    <row r="20" spans="1:13" s="253" customFormat="1">
      <c r="A20" s="183"/>
      <c r="B20" s="189"/>
      <c r="C20" s="189"/>
      <c r="D20" s="189"/>
      <c r="E20" s="189"/>
      <c r="F20" s="189"/>
      <c r="G20" s="189"/>
      <c r="H20" s="189"/>
      <c r="I20" s="189"/>
      <c r="J20" s="189"/>
      <c r="K20" s="189"/>
      <c r="L20" s="183"/>
      <c r="M20" s="189"/>
    </row>
    <row r="21" spans="1:13" s="253" customFormat="1">
      <c r="A21" s="183"/>
      <c r="L21" s="183"/>
    </row>
    <row r="22" spans="1:13" s="253" customFormat="1">
      <c r="A22" s="183"/>
      <c r="L22" s="183"/>
    </row>
    <row r="23" spans="1:13" s="253" customFormat="1">
      <c r="A23" s="183"/>
      <c r="L23" s="183"/>
    </row>
    <row r="24" spans="1:13" s="253" customFormat="1">
      <c r="A24" s="183"/>
      <c r="L24" s="183"/>
    </row>
    <row r="25" spans="1:13" s="253" customFormat="1">
      <c r="A25" s="183"/>
      <c r="L25" s="183"/>
    </row>
    <row r="26" spans="1:13">
      <c r="A26" s="183"/>
      <c r="L26" s="183"/>
    </row>
    <row r="27" spans="1:13">
      <c r="A27" s="183"/>
      <c r="L27" s="183"/>
    </row>
    <row r="28" spans="1:13">
      <c r="A28" s="183"/>
      <c r="L28" s="183"/>
    </row>
    <row r="29" spans="1:13">
      <c r="A29" s="183"/>
      <c r="L29" s="183"/>
    </row>
    <row r="30" spans="1:13">
      <c r="A30" s="183"/>
      <c r="L30" s="183"/>
    </row>
    <row r="31" spans="1:13">
      <c r="A31" s="183"/>
      <c r="L31" s="183"/>
    </row>
    <row r="32" spans="1:13">
      <c r="A32" s="183"/>
      <c r="L32" s="183"/>
    </row>
    <row r="33" spans="1:12">
      <c r="A33" s="199"/>
      <c r="L33" s="199"/>
    </row>
  </sheetData>
  <mergeCells count="4">
    <mergeCell ref="D4:E4"/>
    <mergeCell ref="F4:G4"/>
    <mergeCell ref="H4:I4"/>
    <mergeCell ref="J4:K4"/>
  </mergeCells>
  <conditionalFormatting sqref="D7:K15">
    <cfRule type="cellIs" dxfId="19" priority="1" stopIfTrue="1" operator="lessThan">
      <formula>0</formula>
    </cfRule>
  </conditionalFormatting>
  <hyperlinks>
    <hyperlink ref="M2" location="Índice!A1" display="Voltar ao Índice" xr:uid="{15350BE8-92B2-4423-9BCF-5489FDC9F72A}"/>
  </hyperlinks>
  <pageMargins left="0.70866141732283472" right="0.70866141732283472" top="0.74803149606299213" bottom="0.74803149606299213" header="0.31496062992125984" footer="0.31496062992125984"/>
  <pageSetup paperSize="9" scale="65" orientation="landscape" r:id="rId1"/>
  <headerFooter>
    <oddHeader>&amp;CPT
Anexo XXXV</oddHeader>
    <oddFooter>&amp;C&amp;P</oddFooter>
  </headerFooter>
  <ignoredErrors>
    <ignoredError sqref="M12:N23 B7:C11 M6:O11 D6:K6 B16:K23 B12:C15"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6E4D8-34E2-4286-89FD-273798AD68B3}">
  <sheetPr>
    <tabColor theme="6" tint="0.79998168889431442"/>
  </sheetPr>
  <dimension ref="A1:AK33"/>
  <sheetViews>
    <sheetView showGridLines="0" zoomScale="90" zoomScaleNormal="90" zoomScalePageLayoutView="60" workbookViewId="0">
      <selection activeCell="N4" sqref="N4"/>
    </sheetView>
  </sheetViews>
  <sheetFormatPr defaultColWidth="8.85546875" defaultRowHeight="15"/>
  <cols>
    <col min="1" max="1" width="4.7109375" style="49" customWidth="1"/>
    <col min="2" max="2" width="5.7109375" style="154" customWidth="1"/>
    <col min="3" max="3" width="75" style="154" customWidth="1"/>
    <col min="4" max="7" width="18.7109375" style="154" customWidth="1"/>
    <col min="8" max="8" width="4.7109375" style="49" customWidth="1"/>
    <col min="9" max="9" width="17.7109375" style="154" customWidth="1"/>
    <col min="10" max="10" width="19.42578125" style="154" customWidth="1"/>
    <col min="11" max="12" width="17.7109375" style="154" customWidth="1"/>
    <col min="13" max="13" width="13.7109375" style="154" customWidth="1"/>
    <col min="14" max="16384" width="8.85546875" style="154"/>
  </cols>
  <sheetData>
    <row r="1" spans="1:37" ht="21.75">
      <c r="B1" s="247"/>
      <c r="C1" s="248" t="s">
        <v>1190</v>
      </c>
      <c r="D1" s="240"/>
      <c r="E1" s="240"/>
      <c r="F1" s="240"/>
      <c r="G1" s="240"/>
      <c r="I1" s="5" t="s">
        <v>889</v>
      </c>
    </row>
    <row r="2" spans="1:37" ht="18">
      <c r="A2" s="183"/>
      <c r="B2" s="247"/>
      <c r="C2" s="6" t="s">
        <v>1923</v>
      </c>
      <c r="D2" s="240"/>
      <c r="E2" s="240"/>
      <c r="F2" s="240"/>
      <c r="G2" s="240"/>
      <c r="H2" s="183"/>
    </row>
    <row r="3" spans="1:37" s="249" customFormat="1" ht="19.5" thickBot="1">
      <c r="A3" s="183"/>
      <c r="D3" s="250"/>
      <c r="E3" s="250"/>
      <c r="F3" s="250"/>
      <c r="G3" s="250"/>
      <c r="H3" s="183"/>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row>
    <row r="4" spans="1:37" s="1501" customFormat="1" ht="12" customHeight="1">
      <c r="A4" s="1498"/>
      <c r="B4" s="1499"/>
      <c r="C4" s="1500"/>
      <c r="D4" s="2148" t="s">
        <v>1191</v>
      </c>
      <c r="E4" s="2148"/>
      <c r="F4" s="2148" t="s">
        <v>1192</v>
      </c>
      <c r="G4" s="2096"/>
      <c r="H4" s="1498"/>
    </row>
    <row r="5" spans="1:37" s="1501" customFormat="1" ht="63.75" customHeight="1">
      <c r="A5" s="1502"/>
      <c r="B5" s="1499"/>
      <c r="C5" s="1500"/>
      <c r="D5" s="2149"/>
      <c r="E5" s="2149"/>
      <c r="F5" s="2149" t="s">
        <v>1193</v>
      </c>
      <c r="G5" s="2149"/>
      <c r="H5" s="1502"/>
    </row>
    <row r="6" spans="1:37" s="1501" customFormat="1" ht="56.25" customHeight="1">
      <c r="A6" s="1502"/>
      <c r="C6" s="1503"/>
      <c r="E6" s="1504" t="s">
        <v>1181</v>
      </c>
      <c r="F6" s="1505"/>
      <c r="G6" s="1504" t="s">
        <v>1182</v>
      </c>
      <c r="H6" s="1502"/>
    </row>
    <row r="7" spans="1:37" s="1501" customFormat="1" ht="20.100000000000001" customHeight="1">
      <c r="A7" s="1502"/>
      <c r="C7" s="1503"/>
      <c r="D7" s="1506" t="s">
        <v>246</v>
      </c>
      <c r="E7" s="1506" t="s">
        <v>464</v>
      </c>
      <c r="F7" s="1506" t="s">
        <v>466</v>
      </c>
      <c r="G7" s="1506" t="s">
        <v>470</v>
      </c>
      <c r="H7" s="1502"/>
    </row>
    <row r="8" spans="1:37" s="1501" customFormat="1" ht="23.1" customHeight="1">
      <c r="A8" s="1502"/>
      <c r="B8" s="1507" t="s">
        <v>480</v>
      </c>
      <c r="C8" s="1508" t="s">
        <v>1194</v>
      </c>
      <c r="D8" s="1509">
        <v>0</v>
      </c>
      <c r="E8" s="1509">
        <v>0</v>
      </c>
      <c r="F8" s="1509">
        <v>195.452</v>
      </c>
      <c r="G8" s="1509">
        <v>57.543999999999997</v>
      </c>
      <c r="H8" s="1502"/>
    </row>
    <row r="9" spans="1:37" s="1501" customFormat="1" ht="23.1" customHeight="1">
      <c r="A9" s="1502"/>
      <c r="B9" s="1489" t="s">
        <v>481</v>
      </c>
      <c r="C9" s="1510" t="s">
        <v>1195</v>
      </c>
      <c r="D9" s="1511">
        <v>0</v>
      </c>
      <c r="E9" s="1511">
        <v>0</v>
      </c>
      <c r="F9" s="1511">
        <v>0</v>
      </c>
      <c r="G9" s="1511">
        <v>0</v>
      </c>
      <c r="H9" s="1502"/>
    </row>
    <row r="10" spans="1:37" s="1501" customFormat="1" ht="23.1" customHeight="1">
      <c r="A10" s="1502"/>
      <c r="B10" s="1489" t="s">
        <v>482</v>
      </c>
      <c r="C10" s="1510" t="s">
        <v>1184</v>
      </c>
      <c r="D10" s="1511">
        <v>0</v>
      </c>
      <c r="E10" s="1511">
        <v>0</v>
      </c>
      <c r="F10" s="1511">
        <v>0</v>
      </c>
      <c r="G10" s="1511">
        <v>0</v>
      </c>
      <c r="H10" s="1502"/>
    </row>
    <row r="11" spans="1:37" s="1501" customFormat="1" ht="23.1" customHeight="1">
      <c r="A11" s="1502"/>
      <c r="B11" s="1489" t="s">
        <v>483</v>
      </c>
      <c r="C11" s="1510" t="s">
        <v>476</v>
      </c>
      <c r="D11" s="1511">
        <v>0</v>
      </c>
      <c r="E11" s="1511">
        <v>0</v>
      </c>
      <c r="F11" s="1511">
        <v>57.543999999999997</v>
      </c>
      <c r="G11" s="1511">
        <v>57.543999999999997</v>
      </c>
      <c r="H11" s="1502"/>
    </row>
    <row r="12" spans="1:37" s="1501" customFormat="1" ht="23.1" customHeight="1">
      <c r="A12" s="1502"/>
      <c r="B12" s="1489" t="s">
        <v>484</v>
      </c>
      <c r="C12" s="1490" t="s">
        <v>1185</v>
      </c>
      <c r="D12" s="1511">
        <v>0</v>
      </c>
      <c r="E12" s="1511">
        <v>0</v>
      </c>
      <c r="F12" s="1511">
        <v>0</v>
      </c>
      <c r="G12" s="1511">
        <v>0</v>
      </c>
      <c r="H12" s="1502"/>
    </row>
    <row r="13" spans="1:37" s="1501" customFormat="1" ht="23.1" customHeight="1">
      <c r="A13" s="1502"/>
      <c r="B13" s="1489" t="s">
        <v>485</v>
      </c>
      <c r="C13" s="1490" t="s">
        <v>1186</v>
      </c>
      <c r="D13" s="1511">
        <v>0</v>
      </c>
      <c r="E13" s="1511">
        <v>0</v>
      </c>
      <c r="F13" s="1511">
        <v>0</v>
      </c>
      <c r="G13" s="1511">
        <v>0</v>
      </c>
      <c r="H13" s="1502"/>
    </row>
    <row r="14" spans="1:37" s="1501" customFormat="1" ht="23.1" customHeight="1">
      <c r="A14" s="1502"/>
      <c r="B14" s="1489" t="s">
        <v>486</v>
      </c>
      <c r="C14" s="1490" t="s">
        <v>1187</v>
      </c>
      <c r="D14" s="1511">
        <v>0</v>
      </c>
      <c r="E14" s="1511">
        <v>0</v>
      </c>
      <c r="F14" s="1511">
        <v>57.543999999999997</v>
      </c>
      <c r="G14" s="1511">
        <v>57.543999999999997</v>
      </c>
      <c r="H14" s="1502"/>
    </row>
    <row r="15" spans="1:37" s="1501" customFormat="1" ht="23.1" customHeight="1">
      <c r="A15" s="1502"/>
      <c r="B15" s="1489" t="s">
        <v>487</v>
      </c>
      <c r="C15" s="1490" t="s">
        <v>1188</v>
      </c>
      <c r="D15" s="1511">
        <v>0</v>
      </c>
      <c r="E15" s="1511">
        <v>0</v>
      </c>
      <c r="F15" s="1511">
        <v>0</v>
      </c>
      <c r="G15" s="1511">
        <v>0</v>
      </c>
      <c r="H15" s="1502"/>
    </row>
    <row r="16" spans="1:37" s="1501" customFormat="1" ht="23.1" customHeight="1">
      <c r="A16" s="1502"/>
      <c r="B16" s="1489" t="s">
        <v>488</v>
      </c>
      <c r="C16" s="1490" t="s">
        <v>1189</v>
      </c>
      <c r="D16" s="1511">
        <v>0</v>
      </c>
      <c r="E16" s="1511">
        <v>0</v>
      </c>
      <c r="F16" s="1511">
        <v>0</v>
      </c>
      <c r="G16" s="1511">
        <v>0</v>
      </c>
      <c r="H16" s="1502"/>
    </row>
    <row r="17" spans="1:8" s="1501" customFormat="1" ht="23.1" customHeight="1">
      <c r="A17" s="1502"/>
      <c r="B17" s="1489" t="s">
        <v>489</v>
      </c>
      <c r="C17" s="1510" t="s">
        <v>1196</v>
      </c>
      <c r="D17" s="1511">
        <v>0</v>
      </c>
      <c r="E17" s="1511">
        <v>0</v>
      </c>
      <c r="F17" s="1511">
        <v>140.47</v>
      </c>
      <c r="G17" s="1511">
        <v>0</v>
      </c>
      <c r="H17" s="1502"/>
    </row>
    <row r="18" spans="1:8" s="1501" customFormat="1" ht="23.1" customHeight="1">
      <c r="A18" s="1502"/>
      <c r="B18" s="1489" t="s">
        <v>1197</v>
      </c>
      <c r="C18" s="1510" t="s">
        <v>1198</v>
      </c>
      <c r="D18" s="1511">
        <v>0</v>
      </c>
      <c r="E18" s="1511">
        <v>0</v>
      </c>
      <c r="F18" s="1511">
        <v>0</v>
      </c>
      <c r="G18" s="1511">
        <v>0</v>
      </c>
      <c r="H18" s="1502"/>
    </row>
    <row r="19" spans="1:8" s="1501" customFormat="1" ht="24" customHeight="1">
      <c r="A19" s="1502"/>
      <c r="B19" s="1489" t="s">
        <v>1199</v>
      </c>
      <c r="C19" s="1512" t="s">
        <v>1200</v>
      </c>
      <c r="D19" s="1511">
        <v>0</v>
      </c>
      <c r="E19" s="1511">
        <v>0</v>
      </c>
      <c r="F19" s="1511">
        <v>0</v>
      </c>
      <c r="G19" s="1511">
        <v>0</v>
      </c>
      <c r="H19" s="1502"/>
    </row>
    <row r="20" spans="1:8" s="1501" customFormat="1" ht="24.95" customHeight="1">
      <c r="A20" s="1502"/>
      <c r="B20" s="1489">
        <v>241</v>
      </c>
      <c r="C20" s="1512" t="s">
        <v>1201</v>
      </c>
      <c r="D20" s="1513"/>
      <c r="E20" s="1513"/>
      <c r="F20" s="1511">
        <v>9103.6460000000006</v>
      </c>
      <c r="G20" s="1511">
        <v>0</v>
      </c>
      <c r="H20" s="1502"/>
    </row>
    <row r="21" spans="1:8" s="1519" customFormat="1" ht="30" customHeight="1" thickBot="1">
      <c r="A21" s="1514"/>
      <c r="B21" s="1515">
        <v>250</v>
      </c>
      <c r="C21" s="1516" t="s">
        <v>1202</v>
      </c>
      <c r="D21" s="1517">
        <v>1948.498</v>
      </c>
      <c r="E21" s="1517">
        <v>1420.66</v>
      </c>
      <c r="F21" s="1518"/>
      <c r="G21" s="1518"/>
      <c r="H21" s="1514"/>
    </row>
    <row r="22" spans="1:8" s="589" customFormat="1" ht="13.5">
      <c r="A22" s="1480"/>
      <c r="B22" s="1478"/>
      <c r="C22" s="1520"/>
      <c r="D22" s="1478"/>
      <c r="E22" s="1478"/>
      <c r="F22" s="1478"/>
      <c r="G22" s="1478"/>
      <c r="H22" s="112"/>
    </row>
    <row r="23" spans="1:8" s="589" customFormat="1" ht="13.5">
      <c r="A23" s="112"/>
      <c r="H23" s="112"/>
    </row>
    <row r="24" spans="1:8" s="589" customFormat="1" ht="13.5">
      <c r="A24" s="112"/>
      <c r="H24" s="112"/>
    </row>
    <row r="25" spans="1:8" s="831" customFormat="1" ht="13.5">
      <c r="A25" s="112"/>
      <c r="H25" s="112"/>
    </row>
    <row r="26" spans="1:8" s="831" customFormat="1" ht="13.5">
      <c r="A26" s="112"/>
      <c r="H26" s="112"/>
    </row>
    <row r="27" spans="1:8" s="251" customFormat="1">
      <c r="A27" s="183"/>
      <c r="H27" s="183"/>
    </row>
    <row r="28" spans="1:8" s="251" customFormat="1">
      <c r="A28" s="183"/>
      <c r="H28" s="183"/>
    </row>
    <row r="29" spans="1:8">
      <c r="A29" s="183"/>
      <c r="H29" s="183"/>
    </row>
    <row r="30" spans="1:8">
      <c r="A30" s="183"/>
      <c r="H30" s="183"/>
    </row>
    <row r="31" spans="1:8">
      <c r="A31" s="183"/>
      <c r="H31" s="183"/>
    </row>
    <row r="32" spans="1:8">
      <c r="A32" s="183"/>
      <c r="H32" s="183"/>
    </row>
    <row r="33" spans="1:8">
      <c r="A33" s="199"/>
      <c r="H33" s="199"/>
    </row>
  </sheetData>
  <mergeCells count="3">
    <mergeCell ref="D4:E5"/>
    <mergeCell ref="F4:G4"/>
    <mergeCell ref="F5:G5"/>
  </mergeCells>
  <conditionalFormatting sqref="D8:F21">
    <cfRule type="cellIs" dxfId="18" priority="1" stopIfTrue="1" operator="lessThan">
      <formula>0</formula>
    </cfRule>
  </conditionalFormatting>
  <conditionalFormatting sqref="D1:G2 I1:K2 E4:F5 D4:D7 F6:F7 E7 I8:I21">
    <cfRule type="cellIs" dxfId="17" priority="4" stopIfTrue="1" operator="lessThan">
      <formula>0</formula>
    </cfRule>
  </conditionalFormatting>
  <conditionalFormatting sqref="G7:G21">
    <cfRule type="cellIs" dxfId="16" priority="2" stopIfTrue="1" operator="lessThan">
      <formula>0</formula>
    </cfRule>
  </conditionalFormatting>
  <hyperlinks>
    <hyperlink ref="I1" location="Índice!A1" display="Voltar ao Índice" xr:uid="{C37A5FFA-E696-4666-8989-8E6028394EA6}"/>
  </hyperlinks>
  <pageMargins left="0.70866141732283472" right="0.70866141732283472" top="0.74803149606299213" bottom="0.74803149606299213" header="0.31496062992125984" footer="0.31496062992125984"/>
  <pageSetup paperSize="9" scale="85" orientation="landscape" r:id="rId1"/>
  <headerFooter>
    <oddHeader>&amp;CPT
Anexo XXXV</oddHeader>
    <oddFooter>&amp;C&amp;P</oddFooter>
  </headerFooter>
  <ignoredErrors>
    <ignoredError sqref="B13:C21 B8:C12 I7:I12 D7:G7"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EE3D-1EBF-4610-8EFC-620B10CD905C}">
  <sheetPr>
    <tabColor theme="6" tint="0.79998168889431442"/>
  </sheetPr>
  <dimension ref="A1:H33"/>
  <sheetViews>
    <sheetView showGridLines="0" zoomScale="90" zoomScaleNormal="90" zoomScalePageLayoutView="70" workbookViewId="0">
      <selection activeCell="N4" sqref="N4"/>
    </sheetView>
  </sheetViews>
  <sheetFormatPr defaultColWidth="8.85546875" defaultRowHeight="15"/>
  <cols>
    <col min="1" max="1" width="4.7109375" style="49" customWidth="1"/>
    <col min="2" max="2" width="5.7109375" style="154" customWidth="1"/>
    <col min="3" max="3" width="58" style="154" customWidth="1"/>
    <col min="4" max="5" width="36.7109375" style="154" customWidth="1"/>
    <col min="6" max="6" width="4.7109375" style="49" customWidth="1"/>
    <col min="7" max="8" width="17.7109375" style="154" customWidth="1"/>
    <col min="9" max="9" width="19.42578125" style="154" customWidth="1"/>
    <col min="10" max="11" width="17.7109375" style="154" customWidth="1"/>
    <col min="12" max="12" width="13.7109375" style="154" customWidth="1"/>
    <col min="13" max="16384" width="8.85546875" style="154"/>
  </cols>
  <sheetData>
    <row r="1" spans="1:8" ht="20.100000000000001" customHeight="1">
      <c r="C1" s="588" t="s">
        <v>2320</v>
      </c>
      <c r="D1" s="233"/>
      <c r="E1" s="233"/>
      <c r="G1" s="90"/>
      <c r="H1" s="233"/>
    </row>
    <row r="2" spans="1:8" ht="20.100000000000001" customHeight="1" thickBot="1">
      <c r="A2" s="183"/>
      <c r="B2" s="234"/>
      <c r="C2" s="6" t="s">
        <v>1923</v>
      </c>
      <c r="D2" s="235"/>
      <c r="E2" s="235"/>
      <c r="F2" s="183"/>
      <c r="G2" s="5" t="str">
        <f>'39'!$V$1</f>
        <v>Voltar ao Índice</v>
      </c>
      <c r="H2" s="233"/>
    </row>
    <row r="3" spans="1:8" ht="67.5">
      <c r="A3" s="183"/>
      <c r="B3" s="584"/>
      <c r="C3" s="585"/>
      <c r="D3" s="835" t="s">
        <v>1203</v>
      </c>
      <c r="E3" s="835" t="s">
        <v>1515</v>
      </c>
      <c r="F3" s="183"/>
      <c r="G3" s="236"/>
    </row>
    <row r="4" spans="1:8" ht="20.100000000000001" customHeight="1">
      <c r="A4" s="191"/>
      <c r="B4" s="584"/>
      <c r="C4" s="585"/>
      <c r="D4" s="237" t="s">
        <v>246</v>
      </c>
      <c r="E4" s="237" t="s">
        <v>464</v>
      </c>
      <c r="F4" s="191"/>
      <c r="G4" s="238"/>
    </row>
    <row r="5" spans="1:8" ht="27" customHeight="1" thickBot="1">
      <c r="A5" s="183"/>
      <c r="B5" s="586" t="s">
        <v>246</v>
      </c>
      <c r="C5" s="587" t="s">
        <v>1204</v>
      </c>
      <c r="D5" s="239">
        <v>926.75</v>
      </c>
      <c r="E5" s="239">
        <v>1103.7829999999999</v>
      </c>
      <c r="F5" s="183"/>
      <c r="G5" s="240"/>
    </row>
    <row r="6" spans="1:8" ht="17.25" customHeight="1">
      <c r="A6" s="183"/>
      <c r="B6" s="241"/>
      <c r="C6" s="242"/>
      <c r="D6" s="234"/>
      <c r="E6" s="234"/>
      <c r="F6" s="183"/>
    </row>
    <row r="7" spans="1:8">
      <c r="A7" s="183"/>
      <c r="B7" s="234"/>
      <c r="C7" s="234"/>
      <c r="D7" s="234"/>
      <c r="E7" s="234"/>
      <c r="F7" s="183"/>
    </row>
    <row r="8" spans="1:8" ht="18">
      <c r="A8" s="183"/>
      <c r="B8" s="243"/>
      <c r="C8" s="244"/>
      <c r="D8" s="244"/>
      <c r="E8" s="244"/>
      <c r="F8" s="183"/>
      <c r="G8" s="245"/>
      <c r="H8" s="245"/>
    </row>
    <row r="9" spans="1:8">
      <c r="A9" s="183"/>
      <c r="C9" s="246"/>
      <c r="F9" s="183"/>
    </row>
    <row r="10" spans="1:8">
      <c r="A10" s="183"/>
      <c r="F10" s="183"/>
    </row>
    <row r="11" spans="1:8">
      <c r="A11" s="183"/>
      <c r="F11" s="183"/>
    </row>
    <row r="12" spans="1:8">
      <c r="A12" s="183"/>
      <c r="F12" s="183"/>
    </row>
    <row r="13" spans="1:8">
      <c r="A13" s="183"/>
      <c r="F13" s="183"/>
    </row>
    <row r="14" spans="1:8">
      <c r="A14" s="183"/>
      <c r="F14" s="183"/>
    </row>
    <row r="15" spans="1:8">
      <c r="A15" s="183"/>
      <c r="F15" s="183"/>
    </row>
    <row r="16" spans="1:8">
      <c r="A16" s="183"/>
      <c r="F16" s="183"/>
    </row>
    <row r="17" spans="1:6">
      <c r="A17" s="183"/>
      <c r="F17" s="183"/>
    </row>
    <row r="18" spans="1:6">
      <c r="A18" s="183"/>
      <c r="F18" s="183"/>
    </row>
    <row r="19" spans="1:6">
      <c r="A19" s="183"/>
      <c r="F19" s="183"/>
    </row>
    <row r="20" spans="1:6">
      <c r="A20" s="183"/>
      <c r="F20" s="183"/>
    </row>
    <row r="21" spans="1:6">
      <c r="A21" s="183"/>
      <c r="F21" s="183"/>
    </row>
    <row r="22" spans="1:6">
      <c r="A22" s="183"/>
      <c r="F22" s="183"/>
    </row>
    <row r="23" spans="1:6">
      <c r="A23" s="183"/>
      <c r="F23" s="183"/>
    </row>
    <row r="24" spans="1:6">
      <c r="A24" s="183"/>
      <c r="F24" s="183"/>
    </row>
    <row r="25" spans="1:6">
      <c r="A25" s="183"/>
      <c r="F25" s="183"/>
    </row>
    <row r="26" spans="1:6">
      <c r="A26" s="183"/>
      <c r="F26" s="183"/>
    </row>
    <row r="27" spans="1:6">
      <c r="A27" s="183"/>
      <c r="F27" s="183"/>
    </row>
    <row r="28" spans="1:6">
      <c r="A28" s="183"/>
      <c r="F28" s="183"/>
    </row>
    <row r="29" spans="1:6">
      <c r="A29" s="183"/>
      <c r="F29" s="183"/>
    </row>
    <row r="30" spans="1:6">
      <c r="A30" s="183"/>
      <c r="F30" s="183"/>
    </row>
    <row r="31" spans="1:6">
      <c r="A31" s="183"/>
      <c r="F31" s="183"/>
    </row>
    <row r="32" spans="1:6">
      <c r="A32" s="183"/>
      <c r="F32" s="183"/>
    </row>
    <row r="33" spans="1:6">
      <c r="A33" s="199"/>
      <c r="F33" s="199"/>
    </row>
  </sheetData>
  <conditionalFormatting sqref="D1:E5">
    <cfRule type="cellIs" dxfId="15" priority="1" stopIfTrue="1" operator="lessThan">
      <formula>0</formula>
    </cfRule>
  </conditionalFormatting>
  <conditionalFormatting sqref="G1:G5">
    <cfRule type="cellIs" dxfId="14" priority="3" stopIfTrue="1" operator="lessThan">
      <formula>0</formula>
    </cfRule>
  </conditionalFormatting>
  <hyperlinks>
    <hyperlink ref="G2" location="Índice!A1" display="Voltar ao Índice" xr:uid="{3AE49152-6B82-4372-BE15-DF64487C81B3}"/>
  </hyperlinks>
  <pageMargins left="0.70866141732283472" right="0.70866141732283472" top="0.74803149606299213" bottom="0.74803149606299213" header="0.31496062992125984" footer="0.31496062992125984"/>
  <pageSetup paperSize="9" orientation="landscape" r:id="rId1"/>
  <headerFooter>
    <oddHeader>&amp;CPT
Anexo XXXV</oddHeader>
    <oddFooter>&amp;C&amp;P</oddFooter>
  </headerFooter>
  <ignoredErrors>
    <ignoredError sqref="B8:E11 B5:C7 D6:E7 D4:E4"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0E637-E6D9-4D8F-9FAB-E43143D2F0C4}">
  <sheetPr>
    <tabColor theme="6" tint="0.79998168889431442"/>
  </sheetPr>
  <dimension ref="A1:K28"/>
  <sheetViews>
    <sheetView showGridLines="0" zoomScale="90" zoomScaleNormal="90" zoomScalePageLayoutView="60" workbookViewId="0">
      <selection activeCell="N4" sqref="N4"/>
    </sheetView>
  </sheetViews>
  <sheetFormatPr defaultColWidth="9.140625" defaultRowHeight="18"/>
  <cols>
    <col min="1" max="1" width="4.7109375" style="49" customWidth="1"/>
    <col min="2" max="2" width="6.7109375" style="3" customWidth="1"/>
    <col min="3" max="3" width="56.7109375" style="3" customWidth="1"/>
    <col min="4" max="8" width="15.7109375" style="3" customWidth="1"/>
    <col min="9" max="9" width="4.7109375" style="184" customWidth="1"/>
    <col min="10" max="10" width="12.42578125" style="3" customWidth="1"/>
    <col min="11" max="11" width="13.140625" style="212" customWidth="1"/>
    <col min="12" max="12" width="52.42578125" style="3" customWidth="1"/>
    <col min="13" max="16384" width="9.140625" style="3"/>
  </cols>
  <sheetData>
    <row r="1" spans="1:11" s="211" customFormat="1" ht="27">
      <c r="A1" s="54"/>
      <c r="B1" s="218" t="s">
        <v>1298</v>
      </c>
      <c r="D1" s="210"/>
      <c r="I1" s="183"/>
      <c r="J1" s="103"/>
      <c r="K1" s="5" t="str">
        <f>'39'!$V$1</f>
        <v>Voltar ao Índice</v>
      </c>
    </row>
    <row r="2" spans="1:11" s="211" customFormat="1">
      <c r="A2" s="54"/>
      <c r="B2" s="781" t="s">
        <v>1923</v>
      </c>
      <c r="D2" s="210"/>
      <c r="I2" s="183"/>
      <c r="J2" s="103"/>
      <c r="K2" s="5"/>
    </row>
    <row r="3" spans="1:11" s="211" customFormat="1">
      <c r="A3" s="54"/>
      <c r="I3" s="183"/>
    </row>
    <row r="4" spans="1:11" s="11" customFormat="1" ht="24.75" customHeight="1">
      <c r="A4" s="574"/>
      <c r="B4" s="2150" t="s">
        <v>1299</v>
      </c>
      <c r="C4" s="2150"/>
      <c r="D4" s="219" t="s">
        <v>4</v>
      </c>
      <c r="E4" s="219" t="s">
        <v>5</v>
      </c>
      <c r="F4" s="219" t="s">
        <v>6</v>
      </c>
      <c r="G4" s="219" t="s">
        <v>41</v>
      </c>
      <c r="H4" s="220" t="s">
        <v>42</v>
      </c>
      <c r="I4" s="836"/>
      <c r="K4" s="212"/>
    </row>
    <row r="5" spans="1:11" s="11" customFormat="1" ht="24.75" customHeight="1">
      <c r="A5" s="574"/>
      <c r="B5" s="2151"/>
      <c r="C5" s="2151"/>
      <c r="D5" s="2153" t="s">
        <v>1300</v>
      </c>
      <c r="E5" s="2153"/>
      <c r="F5" s="2153"/>
      <c r="G5" s="2154" t="s">
        <v>235</v>
      </c>
      <c r="H5" s="2154" t="s">
        <v>1234</v>
      </c>
      <c r="I5" s="836"/>
      <c r="K5" s="212"/>
    </row>
    <row r="6" spans="1:11" s="11" customFormat="1" ht="24.75" customHeight="1" thickBot="1">
      <c r="A6" s="574"/>
      <c r="B6" s="2152"/>
      <c r="C6" s="2152"/>
      <c r="D6" s="221" t="s">
        <v>1301</v>
      </c>
      <c r="E6" s="221" t="s">
        <v>1302</v>
      </c>
      <c r="F6" s="221" t="s">
        <v>1517</v>
      </c>
      <c r="G6" s="2024"/>
      <c r="H6" s="2024"/>
      <c r="I6" s="836"/>
      <c r="K6" s="212"/>
    </row>
    <row r="7" spans="1:11" s="11" customFormat="1" ht="30.95" customHeight="1">
      <c r="A7" s="574"/>
      <c r="B7" s="222">
        <v>1</v>
      </c>
      <c r="C7" s="223" t="s">
        <v>1303</v>
      </c>
      <c r="D7" s="224"/>
      <c r="E7" s="224"/>
      <c r="F7" s="224"/>
      <c r="G7" s="224"/>
      <c r="H7" s="224"/>
      <c r="I7" s="836"/>
      <c r="K7" s="212"/>
    </row>
    <row r="8" spans="1:11" s="11" customFormat="1" ht="30.95" customHeight="1">
      <c r="A8" s="574"/>
      <c r="B8" s="225">
        <v>2</v>
      </c>
      <c r="C8" s="223" t="s">
        <v>1304</v>
      </c>
      <c r="D8" s="226">
        <v>2937.6520568300002</v>
      </c>
      <c r="E8" s="226">
        <v>3599.8547040099998</v>
      </c>
      <c r="F8" s="226">
        <v>3560.7823081800002</v>
      </c>
      <c r="G8" s="226">
        <v>425.01877338999998</v>
      </c>
      <c r="H8" s="226">
        <v>5312.7346673399998</v>
      </c>
      <c r="I8" s="836"/>
      <c r="K8" s="212"/>
    </row>
    <row r="9" spans="1:11" s="11" customFormat="1" ht="30.95" customHeight="1">
      <c r="A9" s="574"/>
      <c r="B9" s="225">
        <v>3</v>
      </c>
      <c r="C9" s="223" t="s">
        <v>1305</v>
      </c>
      <c r="D9" s="226">
        <v>2937.6520568300002</v>
      </c>
      <c r="E9" s="226">
        <v>3599.8547040099998</v>
      </c>
      <c r="F9" s="226">
        <v>3560.7823081800002</v>
      </c>
      <c r="G9" s="227"/>
      <c r="H9" s="229"/>
      <c r="I9" s="836"/>
      <c r="K9" s="212"/>
    </row>
    <row r="10" spans="1:11" s="11" customFormat="1" ht="30.95" customHeight="1">
      <c r="A10" s="574"/>
      <c r="B10" s="225">
        <v>4</v>
      </c>
      <c r="C10" s="223" t="s">
        <v>1306</v>
      </c>
      <c r="D10" s="228"/>
      <c r="E10" s="228"/>
      <c r="F10" s="228"/>
      <c r="G10" s="229"/>
      <c r="H10" s="837"/>
      <c r="I10" s="836"/>
      <c r="K10" s="212"/>
    </row>
    <row r="11" spans="1:11" s="11" customFormat="1" ht="30.95" customHeight="1" thickBot="1">
      <c r="A11" s="574"/>
      <c r="B11" s="230">
        <v>5</v>
      </c>
      <c r="C11" s="231" t="s">
        <v>1307</v>
      </c>
      <c r="D11" s="232"/>
      <c r="E11" s="232"/>
      <c r="F11" s="232"/>
      <c r="G11" s="232"/>
      <c r="H11" s="232"/>
      <c r="I11" s="836"/>
      <c r="K11" s="212"/>
    </row>
    <row r="12" spans="1:11" s="11" customFormat="1">
      <c r="A12" s="574"/>
      <c r="I12" s="836"/>
      <c r="K12" s="212"/>
    </row>
    <row r="13" spans="1:11" s="11" customFormat="1">
      <c r="A13" s="574"/>
      <c r="I13" s="836"/>
      <c r="K13" s="212"/>
    </row>
    <row r="14" spans="1:11">
      <c r="A14" s="54"/>
      <c r="I14" s="183"/>
    </row>
    <row r="15" spans="1:11">
      <c r="A15" s="54"/>
      <c r="I15" s="183"/>
    </row>
    <row r="16" spans="1:11">
      <c r="A16" s="54"/>
      <c r="I16" s="183"/>
    </row>
    <row r="17" spans="1:9">
      <c r="A17" s="54"/>
      <c r="I17" s="183"/>
    </row>
    <row r="18" spans="1:9">
      <c r="A18" s="54"/>
      <c r="I18" s="183"/>
    </row>
    <row r="19" spans="1:9">
      <c r="A19" s="54"/>
      <c r="I19" s="183"/>
    </row>
    <row r="20" spans="1:9">
      <c r="A20" s="54"/>
      <c r="I20" s="183"/>
    </row>
    <row r="21" spans="1:9">
      <c r="A21" s="54"/>
      <c r="I21" s="183"/>
    </row>
    <row r="22" spans="1:9">
      <c r="A22" s="54"/>
      <c r="I22" s="183"/>
    </row>
    <row r="23" spans="1:9">
      <c r="A23" s="54"/>
      <c r="I23" s="183"/>
    </row>
    <row r="24" spans="1:9">
      <c r="A24" s="54"/>
      <c r="I24" s="183"/>
    </row>
    <row r="25" spans="1:9">
      <c r="A25" s="54"/>
      <c r="I25" s="183"/>
    </row>
    <row r="26" spans="1:9">
      <c r="A26" s="54"/>
      <c r="I26" s="183"/>
    </row>
    <row r="27" spans="1:9">
      <c r="A27" s="86"/>
      <c r="I27" s="199"/>
    </row>
    <row r="28" spans="1:9">
      <c r="A28" s="86"/>
      <c r="I28" s="199"/>
    </row>
  </sheetData>
  <mergeCells count="4">
    <mergeCell ref="B4:C6"/>
    <mergeCell ref="D5:F5"/>
    <mergeCell ref="G5:G6"/>
    <mergeCell ref="H5:H6"/>
  </mergeCells>
  <hyperlinks>
    <hyperlink ref="K1" location="Índice!A1" display="Voltar ao Índice" xr:uid="{E4FCA537-0CEE-42C2-8CC1-AFCEB9C8CD6C}"/>
  </hyperlinks>
  <pageMargins left="0.70866141732283472" right="0.70866141732283472" top="0.74803149606299213" bottom="0.74803149606299213" header="0.31496062992125984" footer="0.31496062992125984"/>
  <pageSetup paperSize="9" scale="75" orientation="landscape" verticalDpi="1200" r:id="rId1"/>
  <headerFooter>
    <oddHeader>&amp;CPT
Anexo XXXI</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05D6B-527C-46E2-A9C0-D8CF913A35DA}">
  <sheetPr>
    <tabColor theme="6" tint="0.79998168889431442"/>
  </sheetPr>
  <dimension ref="A1:I46"/>
  <sheetViews>
    <sheetView showGridLines="0" zoomScale="90" zoomScaleNormal="90" zoomScalePageLayoutView="64" workbookViewId="0">
      <selection activeCell="N4" sqref="N4"/>
    </sheetView>
  </sheetViews>
  <sheetFormatPr defaultColWidth="9.140625" defaultRowHeight="18"/>
  <cols>
    <col min="1" max="1" width="4.5703125" style="50" customWidth="1"/>
    <col min="2" max="2" width="4.85546875" style="3" customWidth="1"/>
    <col min="3" max="3" width="44.28515625" style="3" customWidth="1"/>
    <col min="4" max="7" width="24.7109375" style="3" customWidth="1"/>
    <col min="8" max="8" width="9.140625" style="3"/>
    <col min="9" max="9" width="14.28515625" style="212" bestFit="1" customWidth="1"/>
    <col min="10" max="10" width="52.42578125" style="3" customWidth="1"/>
    <col min="11" max="16384" width="9.140625" style="3"/>
  </cols>
  <sheetData>
    <row r="1" spans="1:9" s="211" customFormat="1" ht="27">
      <c r="A1" s="118"/>
      <c r="B1" s="100" t="s">
        <v>1773</v>
      </c>
      <c r="C1" s="100"/>
      <c r="D1" s="210"/>
      <c r="G1" s="103"/>
      <c r="I1" s="5" t="s">
        <v>889</v>
      </c>
    </row>
    <row r="2" spans="1:9" s="211" customFormat="1">
      <c r="A2" s="118"/>
      <c r="B2" s="6" t="s">
        <v>1923</v>
      </c>
    </row>
    <row r="3" spans="1:9" s="211" customFormat="1">
      <c r="A3" s="118"/>
      <c r="B3" s="253"/>
      <c r="C3" s="838"/>
    </row>
    <row r="4" spans="1:9" ht="20.100000000000001" customHeight="1">
      <c r="A4" s="118"/>
      <c r="B4" s="839"/>
      <c r="C4" s="839"/>
      <c r="D4" s="639" t="s">
        <v>4</v>
      </c>
      <c r="E4" s="639" t="s">
        <v>5</v>
      </c>
      <c r="F4" s="639" t="s">
        <v>6</v>
      </c>
      <c r="G4" s="639" t="s">
        <v>41</v>
      </c>
    </row>
    <row r="5" spans="1:9" ht="30" customHeight="1" thickBot="1">
      <c r="A5" s="176"/>
      <c r="B5" s="592" t="s">
        <v>1697</v>
      </c>
      <c r="C5" s="592"/>
      <c r="D5" s="2155" t="s">
        <v>1698</v>
      </c>
      <c r="E5" s="2155"/>
      <c r="F5" s="2155" t="s">
        <v>1699</v>
      </c>
      <c r="G5" s="2155"/>
    </row>
    <row r="6" spans="1:9" ht="20.100000000000001" customHeight="1">
      <c r="A6" s="176"/>
      <c r="B6" s="593"/>
      <c r="C6" s="593"/>
      <c r="D6" s="594" t="s">
        <v>1964</v>
      </c>
      <c r="E6" s="594" t="s">
        <v>1970</v>
      </c>
      <c r="F6" s="594" t="s">
        <v>1964</v>
      </c>
      <c r="G6" s="594" t="s">
        <v>1970</v>
      </c>
    </row>
    <row r="7" spans="1:9" ht="20.100000000000001" customHeight="1">
      <c r="A7" s="97"/>
      <c r="B7" s="598">
        <v>1</v>
      </c>
      <c r="C7" s="595" t="s">
        <v>1700</v>
      </c>
      <c r="D7" s="213">
        <v>-327.79015907409223</v>
      </c>
      <c r="E7" s="213">
        <v>-274.36753860272671</v>
      </c>
      <c r="F7" s="213">
        <v>128.740697911457</v>
      </c>
      <c r="G7" s="213">
        <v>195.46860208039601</v>
      </c>
    </row>
    <row r="8" spans="1:9" ht="20.100000000000001" customHeight="1">
      <c r="A8" s="97"/>
      <c r="B8" s="599">
        <v>2</v>
      </c>
      <c r="C8" s="595" t="s">
        <v>1701</v>
      </c>
      <c r="D8" s="213">
        <v>120.45739862201705</v>
      </c>
      <c r="E8" s="213">
        <v>223.76694189900252</v>
      </c>
      <c r="F8" s="213">
        <v>-128.740697911457</v>
      </c>
      <c r="G8" s="214">
        <v>-195.46860208039601</v>
      </c>
    </row>
    <row r="9" spans="1:9" ht="20.100000000000001" customHeight="1">
      <c r="A9" s="97"/>
      <c r="B9" s="599">
        <v>3</v>
      </c>
      <c r="C9" s="596" t="s">
        <v>1702</v>
      </c>
      <c r="D9" s="213">
        <v>505.21799305865937</v>
      </c>
      <c r="E9" s="213">
        <v>395.64227837447504</v>
      </c>
      <c r="F9" s="215"/>
      <c r="G9" s="215"/>
    </row>
    <row r="10" spans="1:9" ht="20.100000000000001" customHeight="1">
      <c r="A10" s="97"/>
      <c r="B10" s="599">
        <v>4</v>
      </c>
      <c r="C10" s="596" t="s">
        <v>1703</v>
      </c>
      <c r="D10" s="213">
        <v>-611.0944808079596</v>
      </c>
      <c r="E10" s="213">
        <v>-448.53000853614276</v>
      </c>
      <c r="F10" s="215"/>
      <c r="G10" s="215"/>
    </row>
    <row r="11" spans="1:9" ht="20.100000000000001" customHeight="1">
      <c r="A11" s="97"/>
      <c r="B11" s="599">
        <v>5</v>
      </c>
      <c r="C11" s="596" t="s">
        <v>1704</v>
      </c>
      <c r="D11" s="213">
        <v>-672.0588813622137</v>
      </c>
      <c r="E11" s="213">
        <v>-505.62220073475385</v>
      </c>
      <c r="F11" s="215"/>
      <c r="G11" s="215"/>
    </row>
    <row r="12" spans="1:9" ht="20.100000000000001" customHeight="1" thickBot="1">
      <c r="A12" s="97"/>
      <c r="B12" s="600">
        <v>6</v>
      </c>
      <c r="C12" s="597" t="s">
        <v>1705</v>
      </c>
      <c r="D12" s="216">
        <v>597.40972453290783</v>
      </c>
      <c r="E12" s="216">
        <v>494.80930479913519</v>
      </c>
      <c r="F12" s="217"/>
      <c r="G12" s="217"/>
    </row>
    <row r="13" spans="1:9">
      <c r="A13" s="95"/>
    </row>
    <row r="14" spans="1:9">
      <c r="A14" s="95"/>
    </row>
    <row r="15" spans="1:9">
      <c r="A15" s="95"/>
    </row>
    <row r="16" spans="1:9">
      <c r="A16" s="95"/>
    </row>
    <row r="17" spans="1:1">
      <c r="A17" s="95"/>
    </row>
    <row r="18" spans="1:1">
      <c r="A18" s="96"/>
    </row>
    <row r="19" spans="1:1">
      <c r="A19" s="96"/>
    </row>
    <row r="20" spans="1:1">
      <c r="A20" s="97"/>
    </row>
    <row r="21" spans="1:1">
      <c r="A21" s="97"/>
    </row>
    <row r="22" spans="1:1">
      <c r="A22" s="97"/>
    </row>
    <row r="23" spans="1:1">
      <c r="A23" s="97"/>
    </row>
    <row r="24" spans="1:1">
      <c r="A24" s="97"/>
    </row>
    <row r="25" spans="1:1">
      <c r="A25" s="97"/>
    </row>
    <row r="26" spans="1:1">
      <c r="A26" s="97"/>
    </row>
    <row r="27" spans="1:1">
      <c r="A27" s="97"/>
    </row>
    <row r="28" spans="1:1">
      <c r="A28" s="97"/>
    </row>
    <row r="29" spans="1:1">
      <c r="A29" s="97"/>
    </row>
    <row r="30" spans="1:1">
      <c r="A30" s="97"/>
    </row>
    <row r="31" spans="1:1">
      <c r="A31" s="97"/>
    </row>
    <row r="32" spans="1:1">
      <c r="A32" s="97"/>
    </row>
    <row r="33" spans="1:1">
      <c r="A33" s="97"/>
    </row>
    <row r="34" spans="1:1">
      <c r="A34" s="97"/>
    </row>
    <row r="35" spans="1:1">
      <c r="A35" s="97"/>
    </row>
    <row r="36" spans="1:1">
      <c r="A36" s="97"/>
    </row>
    <row r="37" spans="1:1">
      <c r="A37" s="97"/>
    </row>
    <row r="38" spans="1:1">
      <c r="A38" s="97"/>
    </row>
    <row r="39" spans="1:1">
      <c r="A39" s="97"/>
    </row>
    <row r="40" spans="1:1">
      <c r="A40" s="97"/>
    </row>
    <row r="41" spans="1:1">
      <c r="A41" s="97"/>
    </row>
    <row r="42" spans="1:1">
      <c r="A42" s="97"/>
    </row>
    <row r="43" spans="1:1">
      <c r="A43" s="97"/>
    </row>
    <row r="44" spans="1:1">
      <c r="A44" s="97"/>
    </row>
    <row r="45" spans="1:1">
      <c r="A45" s="97"/>
    </row>
    <row r="46" spans="1:1">
      <c r="A46" s="97"/>
    </row>
  </sheetData>
  <mergeCells count="2">
    <mergeCell ref="D5:E5"/>
    <mergeCell ref="F5:G5"/>
  </mergeCells>
  <hyperlinks>
    <hyperlink ref="I1" location="Índice!A1" display="Voltar ao Índice" xr:uid="{C9940E7E-AD9F-4435-A8F7-278E10C81DD1}"/>
  </hyperlinks>
  <pageMargins left="0.7" right="0.7" top="0.75" bottom="0.75" header="0.3" footer="0.3"/>
  <pageSetup paperSize="9" scale="75" orientation="landscape" r:id="rId1"/>
  <headerFooter>
    <oddHeader>&amp;CEN
Annex XX</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E498D-DCA7-4E33-B7F0-E6A6D6B16C2F}">
  <sheetPr>
    <tabColor theme="6" tint="0.79998168889431442"/>
    <pageSetUpPr fitToPage="1"/>
  </sheetPr>
  <dimension ref="A1:K33"/>
  <sheetViews>
    <sheetView showGridLines="0" topLeftCell="D1" zoomScale="90" zoomScaleNormal="90" zoomScalePageLayoutView="60" workbookViewId="0">
      <selection activeCell="N4" sqref="N4"/>
    </sheetView>
  </sheetViews>
  <sheetFormatPr defaultColWidth="9.140625" defaultRowHeight="18"/>
  <cols>
    <col min="1" max="1" width="4.7109375" style="49" customWidth="1"/>
    <col min="2" max="2" width="9.5703125" style="186" customWidth="1"/>
    <col min="3" max="3" width="9.28515625" style="186" customWidth="1"/>
    <col min="4" max="4" width="12.42578125" style="186" customWidth="1"/>
    <col min="5" max="5" width="78.85546875" style="186" customWidth="1"/>
    <col min="6" max="9" width="20.7109375" style="186" customWidth="1"/>
    <col min="10" max="10" width="4.7109375" style="49" customWidth="1"/>
    <col min="11" max="11" width="19" style="186" customWidth="1"/>
    <col min="12" max="16384" width="9.140625" style="186"/>
  </cols>
  <sheetData>
    <row r="1" spans="1:11" ht="21.75">
      <c r="C1" s="2" t="s">
        <v>1085</v>
      </c>
      <c r="K1" s="5" t="s">
        <v>889</v>
      </c>
    </row>
    <row r="2" spans="1:11">
      <c r="C2" s="6" t="s">
        <v>1974</v>
      </c>
    </row>
    <row r="3" spans="1:11" s="4" customFormat="1" ht="19.5" customHeight="1">
      <c r="A3" s="1521"/>
      <c r="B3" s="753"/>
      <c r="C3" s="753"/>
      <c r="D3" s="753"/>
      <c r="E3" s="753"/>
      <c r="F3" s="1522" t="s">
        <v>4</v>
      </c>
      <c r="G3" s="1522" t="s">
        <v>5</v>
      </c>
      <c r="H3" s="1522" t="s">
        <v>6</v>
      </c>
      <c r="I3" s="1522" t="s">
        <v>41</v>
      </c>
      <c r="J3" s="1521"/>
    </row>
    <row r="4" spans="1:11" s="4" customFormat="1" ht="54.75" customHeight="1" thickBot="1">
      <c r="A4" s="1523"/>
      <c r="B4" s="753"/>
      <c r="C4" s="2156"/>
      <c r="D4" s="2156"/>
      <c r="E4" s="2156"/>
      <c r="F4" s="1210" t="s">
        <v>1086</v>
      </c>
      <c r="G4" s="1210" t="s">
        <v>1087</v>
      </c>
      <c r="H4" s="1210" t="s">
        <v>1088</v>
      </c>
      <c r="I4" s="1210" t="s">
        <v>1089</v>
      </c>
      <c r="J4" s="1523"/>
    </row>
    <row r="5" spans="1:11" s="660" customFormat="1" ht="20.100000000000001" customHeight="1">
      <c r="A5" s="1524"/>
      <c r="B5" s="1525">
        <v>1</v>
      </c>
      <c r="C5" s="2157" t="s">
        <v>1090</v>
      </c>
      <c r="D5" s="2157"/>
      <c r="E5" s="1526" t="s">
        <v>1091</v>
      </c>
      <c r="F5" s="1527">
        <v>13</v>
      </c>
      <c r="G5" s="1527">
        <v>6</v>
      </c>
      <c r="H5" s="1527">
        <v>51</v>
      </c>
      <c r="I5" s="1527">
        <v>40</v>
      </c>
      <c r="J5" s="1524"/>
    </row>
    <row r="6" spans="1:11" s="660" customFormat="1" ht="20.100000000000001" customHeight="1">
      <c r="A6" s="1524"/>
      <c r="B6" s="370">
        <v>2</v>
      </c>
      <c r="C6" s="2158"/>
      <c r="D6" s="2158"/>
      <c r="E6" s="1528" t="s">
        <v>1092</v>
      </c>
      <c r="F6" s="1529">
        <v>2337.1925999999994</v>
      </c>
      <c r="G6" s="1529">
        <v>4010.5728199999994</v>
      </c>
      <c r="H6" s="1529">
        <v>8284.6203399999977</v>
      </c>
      <c r="I6" s="1529">
        <v>3909.6563640000004</v>
      </c>
      <c r="J6" s="1524"/>
    </row>
    <row r="7" spans="1:11" s="660" customFormat="1" ht="20.100000000000001" customHeight="1">
      <c r="A7" s="1524"/>
      <c r="B7" s="370">
        <v>3</v>
      </c>
      <c r="C7" s="2158"/>
      <c r="D7" s="2158"/>
      <c r="E7" s="1530" t="s">
        <v>1093</v>
      </c>
      <c r="F7" s="1529">
        <v>2115.4541999999997</v>
      </c>
      <c r="G7" s="1529">
        <v>3342.1439799999994</v>
      </c>
      <c r="H7" s="1529">
        <v>8284.6203399999977</v>
      </c>
      <c r="I7" s="1529">
        <v>3909.6563640000004</v>
      </c>
      <c r="J7" s="1524"/>
    </row>
    <row r="8" spans="1:11" s="660" customFormat="1" ht="20.100000000000001" customHeight="1">
      <c r="A8" s="1524"/>
      <c r="B8" s="370">
        <v>4</v>
      </c>
      <c r="C8" s="2158"/>
      <c r="D8" s="2158"/>
      <c r="E8" s="1530" t="s">
        <v>1094</v>
      </c>
      <c r="F8" s="1531">
        <v>0</v>
      </c>
      <c r="G8" s="1531">
        <v>0</v>
      </c>
      <c r="H8" s="1531">
        <v>0</v>
      </c>
      <c r="I8" s="1531">
        <v>0</v>
      </c>
      <c r="J8" s="1524"/>
    </row>
    <row r="9" spans="1:11" s="660" customFormat="1" ht="20.100000000000001" customHeight="1">
      <c r="A9" s="1524"/>
      <c r="B9" s="370" t="s">
        <v>1095</v>
      </c>
      <c r="C9" s="2158"/>
      <c r="D9" s="2158"/>
      <c r="E9" s="1532" t="s">
        <v>1096</v>
      </c>
      <c r="F9" s="1529">
        <v>0</v>
      </c>
      <c r="G9" s="1529">
        <v>0</v>
      </c>
      <c r="H9" s="1529">
        <v>0</v>
      </c>
      <c r="I9" s="1529">
        <v>0</v>
      </c>
      <c r="J9" s="1524"/>
    </row>
    <row r="10" spans="1:11" s="660" customFormat="1" ht="20.100000000000001" customHeight="1">
      <c r="A10" s="1524"/>
      <c r="B10" s="370">
        <v>5</v>
      </c>
      <c r="C10" s="2158"/>
      <c r="D10" s="2158"/>
      <c r="E10" s="1532" t="s">
        <v>1097</v>
      </c>
      <c r="F10" s="1529">
        <v>0</v>
      </c>
      <c r="G10" s="1529">
        <v>0</v>
      </c>
      <c r="H10" s="1529">
        <v>0</v>
      </c>
      <c r="I10" s="1529">
        <v>0</v>
      </c>
      <c r="J10" s="1524"/>
    </row>
    <row r="11" spans="1:11" s="660" customFormat="1" ht="20.100000000000001" customHeight="1">
      <c r="A11" s="1524"/>
      <c r="B11" s="370" t="s">
        <v>1098</v>
      </c>
      <c r="C11" s="2158"/>
      <c r="D11" s="2158"/>
      <c r="E11" s="1530" t="s">
        <v>1099</v>
      </c>
      <c r="F11" s="1529">
        <v>0</v>
      </c>
      <c r="G11" s="1529">
        <v>0</v>
      </c>
      <c r="H11" s="1529">
        <v>0</v>
      </c>
      <c r="I11" s="1529">
        <v>0</v>
      </c>
      <c r="J11" s="1524"/>
    </row>
    <row r="12" spans="1:11" s="660" customFormat="1" ht="20.100000000000001" customHeight="1">
      <c r="A12" s="1524"/>
      <c r="B12" s="370">
        <v>6</v>
      </c>
      <c r="C12" s="2158"/>
      <c r="D12" s="2158"/>
      <c r="E12" s="1530" t="s">
        <v>1094</v>
      </c>
      <c r="F12" s="1531">
        <v>0</v>
      </c>
      <c r="G12" s="1531">
        <v>0</v>
      </c>
      <c r="H12" s="1531">
        <v>0</v>
      </c>
      <c r="I12" s="1531">
        <v>0</v>
      </c>
      <c r="J12" s="1524"/>
    </row>
    <row r="13" spans="1:11" s="660" customFormat="1" ht="20.100000000000001" customHeight="1">
      <c r="A13" s="1524"/>
      <c r="B13" s="370">
        <v>7</v>
      </c>
      <c r="C13" s="2158"/>
      <c r="D13" s="2158"/>
      <c r="E13" s="1530" t="s">
        <v>1100</v>
      </c>
      <c r="F13" s="1529">
        <v>221.73839999999998</v>
      </c>
      <c r="G13" s="1529">
        <v>668.42883999999992</v>
      </c>
      <c r="H13" s="1529">
        <v>0</v>
      </c>
      <c r="I13" s="1529">
        <v>0</v>
      </c>
      <c r="J13" s="1524"/>
    </row>
    <row r="14" spans="1:11" s="660" customFormat="1" ht="20.100000000000001" customHeight="1">
      <c r="A14" s="1524"/>
      <c r="B14" s="372">
        <v>8</v>
      </c>
      <c r="C14" s="2159"/>
      <c r="D14" s="2159"/>
      <c r="E14" s="1533" t="s">
        <v>1094</v>
      </c>
      <c r="F14" s="1534"/>
      <c r="G14" s="1534"/>
      <c r="H14" s="1534"/>
      <c r="I14" s="1534"/>
      <c r="J14" s="1524"/>
    </row>
    <row r="15" spans="1:11" s="660" customFormat="1" ht="20.100000000000001" customHeight="1">
      <c r="A15" s="1524"/>
      <c r="B15" s="1187">
        <v>9</v>
      </c>
      <c r="C15" s="2160" t="s">
        <v>1101</v>
      </c>
      <c r="D15" s="2160"/>
      <c r="E15" s="1535" t="s">
        <v>1102</v>
      </c>
      <c r="F15" s="1536">
        <v>13</v>
      </c>
      <c r="G15" s="1536">
        <v>6</v>
      </c>
      <c r="H15" s="1536">
        <v>51</v>
      </c>
      <c r="I15" s="1536">
        <v>40</v>
      </c>
      <c r="J15" s="1524"/>
    </row>
    <row r="16" spans="1:11" s="660" customFormat="1" ht="20.100000000000001" customHeight="1">
      <c r="A16" s="1524"/>
      <c r="B16" s="370">
        <v>10</v>
      </c>
      <c r="C16" s="2161"/>
      <c r="D16" s="2161"/>
      <c r="E16" s="1528" t="s">
        <v>1103</v>
      </c>
      <c r="F16" s="1529">
        <v>0</v>
      </c>
      <c r="G16" s="1529">
        <v>2768.5861599999998</v>
      </c>
      <c r="H16" s="1529">
        <v>2601.6333333339403</v>
      </c>
      <c r="I16" s="1529">
        <v>836.5</v>
      </c>
      <c r="J16" s="1524"/>
    </row>
    <row r="17" spans="1:10" s="660" customFormat="1" ht="20.100000000000001" customHeight="1">
      <c r="A17" s="1524"/>
      <c r="B17" s="370">
        <v>11</v>
      </c>
      <c r="C17" s="2161"/>
      <c r="D17" s="2161"/>
      <c r="E17" s="1530" t="s">
        <v>1093</v>
      </c>
      <c r="F17" s="1529">
        <v>0</v>
      </c>
      <c r="G17" s="1529">
        <v>1384.2930799999999</v>
      </c>
      <c r="H17" s="1529">
        <v>1509.6333333339401</v>
      </c>
      <c r="I17" s="1529">
        <v>710.5</v>
      </c>
      <c r="J17" s="1524"/>
    </row>
    <row r="18" spans="1:10" s="660" customFormat="1" ht="20.100000000000001" customHeight="1">
      <c r="A18" s="1524"/>
      <c r="B18" s="370">
        <v>12</v>
      </c>
      <c r="C18" s="2161"/>
      <c r="D18" s="2161"/>
      <c r="E18" s="1537" t="s">
        <v>1104</v>
      </c>
      <c r="F18" s="1529">
        <v>0</v>
      </c>
      <c r="G18" s="1529">
        <v>692.14654000000007</v>
      </c>
      <c r="H18" s="1529">
        <v>436.8</v>
      </c>
      <c r="I18" s="1529">
        <v>50.4</v>
      </c>
      <c r="J18" s="1524"/>
    </row>
    <row r="19" spans="1:10" s="660" customFormat="1" ht="20.100000000000001" customHeight="1">
      <c r="A19" s="1524"/>
      <c r="B19" s="370" t="s">
        <v>1105</v>
      </c>
      <c r="C19" s="2161"/>
      <c r="D19" s="2161"/>
      <c r="E19" s="1532" t="s">
        <v>1096</v>
      </c>
      <c r="F19" s="1529">
        <v>0</v>
      </c>
      <c r="G19" s="1529">
        <v>1384.2930799999999</v>
      </c>
      <c r="H19" s="1529">
        <v>1092</v>
      </c>
      <c r="I19" s="1529">
        <v>126</v>
      </c>
      <c r="J19" s="1524"/>
    </row>
    <row r="20" spans="1:10" s="660" customFormat="1" ht="20.100000000000001" customHeight="1">
      <c r="A20" s="1524"/>
      <c r="B20" s="370" t="s">
        <v>1106</v>
      </c>
      <c r="C20" s="2161"/>
      <c r="D20" s="2161"/>
      <c r="E20" s="1537" t="s">
        <v>1104</v>
      </c>
      <c r="F20" s="1529">
        <v>0</v>
      </c>
      <c r="G20" s="1529">
        <v>692.14654000000007</v>
      </c>
      <c r="H20" s="1529">
        <v>436.8</v>
      </c>
      <c r="I20" s="1529">
        <v>50.4</v>
      </c>
      <c r="J20" s="1524"/>
    </row>
    <row r="21" spans="1:10" s="660" customFormat="1" ht="20.100000000000001" customHeight="1">
      <c r="A21" s="1524"/>
      <c r="B21" s="370" t="s">
        <v>1107</v>
      </c>
      <c r="C21" s="2161"/>
      <c r="D21" s="2161"/>
      <c r="E21" s="1532" t="s">
        <v>1097</v>
      </c>
      <c r="F21" s="1529">
        <v>0</v>
      </c>
      <c r="G21" s="1529">
        <v>0</v>
      </c>
      <c r="H21" s="1529">
        <v>0</v>
      </c>
      <c r="I21" s="1529">
        <v>0</v>
      </c>
      <c r="J21" s="1524"/>
    </row>
    <row r="22" spans="1:10" s="660" customFormat="1" ht="20.100000000000001" customHeight="1">
      <c r="A22" s="1524"/>
      <c r="B22" s="370" t="s">
        <v>1108</v>
      </c>
      <c r="C22" s="2161"/>
      <c r="D22" s="2161"/>
      <c r="E22" s="1537" t="s">
        <v>1104</v>
      </c>
      <c r="F22" s="1529">
        <v>0</v>
      </c>
      <c r="G22" s="1529">
        <v>0</v>
      </c>
      <c r="H22" s="1529">
        <v>0</v>
      </c>
      <c r="I22" s="1529">
        <v>0</v>
      </c>
      <c r="J22" s="1524"/>
    </row>
    <row r="23" spans="1:10" s="660" customFormat="1" ht="20.100000000000001" customHeight="1">
      <c r="A23" s="1524"/>
      <c r="B23" s="370" t="s">
        <v>1109</v>
      </c>
      <c r="C23" s="2161"/>
      <c r="D23" s="2161"/>
      <c r="E23" s="1530" t="s">
        <v>1099</v>
      </c>
      <c r="F23" s="1529">
        <v>0</v>
      </c>
      <c r="G23" s="1529">
        <v>0</v>
      </c>
      <c r="H23" s="1529">
        <v>0</v>
      </c>
      <c r="I23" s="1529">
        <v>0</v>
      </c>
      <c r="J23" s="1524"/>
    </row>
    <row r="24" spans="1:10" s="660" customFormat="1" ht="20.100000000000001" customHeight="1">
      <c r="A24" s="1524"/>
      <c r="B24" s="370" t="s">
        <v>1110</v>
      </c>
      <c r="C24" s="2161"/>
      <c r="D24" s="2161"/>
      <c r="E24" s="1537" t="s">
        <v>1104</v>
      </c>
      <c r="F24" s="1529">
        <v>0</v>
      </c>
      <c r="G24" s="1529">
        <v>0</v>
      </c>
      <c r="H24" s="1529">
        <v>0</v>
      </c>
      <c r="I24" s="1529">
        <v>0</v>
      </c>
      <c r="J24" s="1524"/>
    </row>
    <row r="25" spans="1:10" s="660" customFormat="1" ht="20.100000000000001" customHeight="1">
      <c r="A25" s="1524"/>
      <c r="B25" s="370">
        <v>15</v>
      </c>
      <c r="C25" s="2161"/>
      <c r="D25" s="2161"/>
      <c r="E25" s="1530" t="s">
        <v>1100</v>
      </c>
      <c r="F25" s="1529">
        <v>0</v>
      </c>
      <c r="G25" s="1529">
        <v>0</v>
      </c>
      <c r="H25" s="1529">
        <v>0</v>
      </c>
      <c r="I25" s="1529">
        <v>0</v>
      </c>
      <c r="J25" s="1524"/>
    </row>
    <row r="26" spans="1:10" s="660" customFormat="1" ht="20.100000000000001" customHeight="1">
      <c r="A26" s="1524"/>
      <c r="B26" s="1538">
        <v>16</v>
      </c>
      <c r="C26" s="2014"/>
      <c r="D26" s="2014"/>
      <c r="E26" s="1539" t="s">
        <v>1104</v>
      </c>
      <c r="F26" s="1540">
        <v>0</v>
      </c>
      <c r="G26" s="1540">
        <v>0</v>
      </c>
      <c r="H26" s="1540">
        <v>0</v>
      </c>
      <c r="I26" s="1540">
        <v>0</v>
      </c>
      <c r="J26" s="1524"/>
    </row>
    <row r="27" spans="1:10" s="758" customFormat="1" ht="20.100000000000001" customHeight="1" thickBot="1">
      <c r="A27" s="1541"/>
      <c r="B27" s="375">
        <v>17</v>
      </c>
      <c r="C27" s="2162" t="s">
        <v>1111</v>
      </c>
      <c r="D27" s="2162"/>
      <c r="E27" s="2162"/>
      <c r="F27" s="1542">
        <v>2337.1925999999994</v>
      </c>
      <c r="G27" s="1542">
        <v>6779.1589799999983</v>
      </c>
      <c r="H27" s="1542">
        <v>10886.253673333937</v>
      </c>
      <c r="I27" s="1542">
        <v>4746.1563640000004</v>
      </c>
      <c r="J27" s="1541"/>
    </row>
    <row r="28" spans="1:10">
      <c r="A28" s="54"/>
      <c r="B28" s="8"/>
      <c r="C28" s="8"/>
      <c r="D28" s="8"/>
      <c r="E28" s="547"/>
      <c r="F28" s="6"/>
      <c r="G28" s="6"/>
      <c r="H28" s="6"/>
      <c r="I28" s="6"/>
      <c r="J28" s="54"/>
    </row>
    <row r="29" spans="1:10">
      <c r="A29" s="54"/>
      <c r="J29" s="54"/>
    </row>
    <row r="30" spans="1:10">
      <c r="A30" s="54"/>
      <c r="J30" s="54"/>
    </row>
    <row r="31" spans="1:10">
      <c r="A31" s="54"/>
      <c r="J31" s="54"/>
    </row>
    <row r="32" spans="1:10">
      <c r="A32" s="86"/>
      <c r="J32" s="86"/>
    </row>
    <row r="33" spans="1:10">
      <c r="A33" s="86"/>
      <c r="J33" s="86"/>
    </row>
  </sheetData>
  <mergeCells count="4">
    <mergeCell ref="C4:E4"/>
    <mergeCell ref="C5:D14"/>
    <mergeCell ref="C15:D26"/>
    <mergeCell ref="C27:E27"/>
  </mergeCells>
  <hyperlinks>
    <hyperlink ref="K1" location="Índice!A1" display="Voltar ao Índice" xr:uid="{267EB180-1022-495D-8A80-FEA6B4695CF2}"/>
  </hyperlinks>
  <pageMargins left="0.70866141732283472" right="0.70866141732283472" top="0.74803149606299213" bottom="0.74803149606299213" header="0.31496062992125984" footer="0.31496062992125984"/>
  <pageSetup paperSize="9" scale="61" fitToHeight="0" orientation="landscape" cellComments="asDisplayed" r:id="rId1"/>
  <headerFooter>
    <oddHeader>&amp;CPT
Anexo XXXIII</oddHead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E75F7-ADDB-4D3A-AB7D-57C4447BB947}">
  <sheetPr>
    <tabColor theme="6" tint="0.79998168889431442"/>
    <pageSetUpPr fitToPage="1"/>
  </sheetPr>
  <dimension ref="A1:J32"/>
  <sheetViews>
    <sheetView showGridLines="0" zoomScale="90" zoomScaleNormal="90" zoomScalePageLayoutView="60" workbookViewId="0">
      <selection activeCell="N4" sqref="N4"/>
    </sheetView>
  </sheetViews>
  <sheetFormatPr defaultColWidth="9.140625" defaultRowHeight="18"/>
  <cols>
    <col min="1" max="1" width="4.7109375" style="49" customWidth="1"/>
    <col min="2" max="2" width="5" style="186" customWidth="1"/>
    <col min="3" max="3" width="43" style="186" customWidth="1"/>
    <col min="4" max="4" width="69.42578125" style="186" customWidth="1"/>
    <col min="5" max="8" width="18.7109375" style="186" customWidth="1"/>
    <col min="9" max="9" width="4.7109375" style="49" customWidth="1"/>
    <col min="10" max="10" width="14.28515625" style="186" bestFit="1" customWidth="1"/>
    <col min="11" max="11" width="23.140625" style="186" customWidth="1"/>
    <col min="12" max="12" width="29.7109375" style="186" customWidth="1"/>
    <col min="13" max="13" width="22" style="186" customWidth="1"/>
    <col min="14" max="14" width="16.42578125" style="186" customWidth="1"/>
    <col min="15" max="15" width="14.85546875" style="186" customWidth="1"/>
    <col min="16" max="16" width="14.5703125" style="186" customWidth="1"/>
    <col min="17" max="17" width="31.5703125" style="186" customWidth="1"/>
    <col min="18" max="16384" width="9.140625" style="186"/>
  </cols>
  <sheetData>
    <row r="1" spans="1:10" ht="38.25" customHeight="1">
      <c r="C1" s="2000" t="s">
        <v>1112</v>
      </c>
      <c r="D1" s="2000"/>
      <c r="E1" s="2000"/>
      <c r="F1" s="2000"/>
      <c r="G1" s="2000"/>
      <c r="H1" s="2000"/>
      <c r="J1" s="5" t="s">
        <v>889</v>
      </c>
    </row>
    <row r="2" spans="1:10">
      <c r="C2" s="6" t="s">
        <v>1974</v>
      </c>
    </row>
    <row r="3" spans="1:10" s="580" customFormat="1" ht="24.95" customHeight="1">
      <c r="A3" s="132"/>
      <c r="B3" s="270"/>
      <c r="C3" s="323"/>
      <c r="D3" s="270"/>
      <c r="E3" s="842" t="s">
        <v>4</v>
      </c>
      <c r="F3" s="842" t="s">
        <v>5</v>
      </c>
      <c r="G3" s="842" t="s">
        <v>6</v>
      </c>
      <c r="H3" s="842" t="s">
        <v>41</v>
      </c>
      <c r="I3" s="132"/>
    </row>
    <row r="4" spans="1:10" s="580" customFormat="1" ht="57" customHeight="1" thickBot="1">
      <c r="A4" s="132"/>
      <c r="B4" s="270"/>
      <c r="C4" s="2164"/>
      <c r="D4" s="2164"/>
      <c r="E4" s="841" t="s">
        <v>1086</v>
      </c>
      <c r="F4" s="841" t="s">
        <v>1087</v>
      </c>
      <c r="G4" s="841" t="s">
        <v>1088</v>
      </c>
      <c r="H4" s="841" t="s">
        <v>1089</v>
      </c>
      <c r="I4" s="132"/>
    </row>
    <row r="5" spans="1:10" s="580" customFormat="1" ht="24.95" customHeight="1">
      <c r="A5" s="132"/>
      <c r="B5" s="579"/>
      <c r="C5" s="2165" t="s">
        <v>1113</v>
      </c>
      <c r="D5" s="2165"/>
      <c r="E5" s="2165"/>
      <c r="F5" s="2165"/>
      <c r="G5" s="2165"/>
      <c r="H5" s="2165"/>
      <c r="I5" s="132"/>
    </row>
    <row r="6" spans="1:10" s="580" customFormat="1" ht="24.95" customHeight="1">
      <c r="A6" s="132"/>
      <c r="B6" s="581">
        <v>1</v>
      </c>
      <c r="C6" s="2166" t="s">
        <v>1114</v>
      </c>
      <c r="D6" s="2166"/>
      <c r="E6" s="575">
        <v>0</v>
      </c>
      <c r="F6" s="575">
        <v>0</v>
      </c>
      <c r="G6" s="575">
        <v>0</v>
      </c>
      <c r="H6" s="575">
        <v>0</v>
      </c>
      <c r="I6" s="132"/>
    </row>
    <row r="7" spans="1:10" s="580" customFormat="1" ht="24.95" customHeight="1">
      <c r="A7" s="132"/>
      <c r="B7" s="581">
        <v>2</v>
      </c>
      <c r="C7" s="2167" t="s">
        <v>1115</v>
      </c>
      <c r="D7" s="2167"/>
      <c r="E7" s="576">
        <v>0</v>
      </c>
      <c r="F7" s="576">
        <v>0</v>
      </c>
      <c r="G7" s="576">
        <v>0</v>
      </c>
      <c r="H7" s="576">
        <v>0</v>
      </c>
      <c r="I7" s="132"/>
    </row>
    <row r="8" spans="1:10" s="580" customFormat="1" ht="24.95" customHeight="1">
      <c r="A8" s="132"/>
      <c r="B8" s="581">
        <v>3</v>
      </c>
      <c r="C8" s="2168" t="s">
        <v>1116</v>
      </c>
      <c r="D8" s="2168"/>
      <c r="E8" s="576">
        <v>0</v>
      </c>
      <c r="F8" s="576">
        <v>0</v>
      </c>
      <c r="G8" s="576">
        <v>0</v>
      </c>
      <c r="H8" s="576">
        <v>0</v>
      </c>
      <c r="I8" s="132"/>
    </row>
    <row r="9" spans="1:10" s="580" customFormat="1" ht="24.95" customHeight="1">
      <c r="A9" s="132"/>
      <c r="B9" s="582"/>
      <c r="C9" s="2163" t="s">
        <v>1117</v>
      </c>
      <c r="D9" s="2163"/>
      <c r="E9" s="2163"/>
      <c r="F9" s="2163"/>
      <c r="G9" s="2163"/>
      <c r="H9" s="2163"/>
      <c r="I9" s="132"/>
    </row>
    <row r="10" spans="1:10" s="580" customFormat="1" ht="24.95" customHeight="1">
      <c r="A10" s="132"/>
      <c r="B10" s="581">
        <v>4</v>
      </c>
      <c r="C10" s="2166" t="s">
        <v>1118</v>
      </c>
      <c r="D10" s="2166"/>
      <c r="E10" s="575">
        <v>0</v>
      </c>
      <c r="F10" s="575">
        <v>0</v>
      </c>
      <c r="G10" s="575">
        <v>0</v>
      </c>
      <c r="H10" s="575">
        <v>0</v>
      </c>
      <c r="I10" s="132"/>
    </row>
    <row r="11" spans="1:10" s="580" customFormat="1" ht="24.95" customHeight="1">
      <c r="A11" s="132"/>
      <c r="B11" s="581">
        <v>5</v>
      </c>
      <c r="C11" s="2168" t="s">
        <v>1119</v>
      </c>
      <c r="D11" s="2168"/>
      <c r="E11" s="843">
        <v>0</v>
      </c>
      <c r="F11" s="843">
        <v>0</v>
      </c>
      <c r="G11" s="843">
        <v>0</v>
      </c>
      <c r="H11" s="843">
        <v>0</v>
      </c>
      <c r="I11" s="132"/>
    </row>
    <row r="12" spans="1:10" s="580" customFormat="1" ht="24.95" customHeight="1">
      <c r="A12" s="132"/>
      <c r="B12" s="582"/>
      <c r="C12" s="2163" t="s">
        <v>1120</v>
      </c>
      <c r="D12" s="2163"/>
      <c r="E12" s="2163"/>
      <c r="F12" s="2163"/>
      <c r="G12" s="2163"/>
      <c r="H12" s="2163"/>
      <c r="I12" s="132"/>
    </row>
    <row r="13" spans="1:10" s="580" customFormat="1" ht="24.95" customHeight="1">
      <c r="A13" s="132"/>
      <c r="B13" s="581">
        <v>6</v>
      </c>
      <c r="C13" s="2166" t="s">
        <v>1121</v>
      </c>
      <c r="D13" s="2166"/>
      <c r="E13" s="575">
        <v>0</v>
      </c>
      <c r="F13" s="575">
        <v>0</v>
      </c>
      <c r="G13" s="575">
        <v>1</v>
      </c>
      <c r="H13" s="575">
        <v>4</v>
      </c>
      <c r="I13" s="132"/>
    </row>
    <row r="14" spans="1:10" s="580" customFormat="1" ht="24.95" customHeight="1">
      <c r="A14" s="132"/>
      <c r="B14" s="581">
        <v>7</v>
      </c>
      <c r="C14" s="2167" t="s">
        <v>1122</v>
      </c>
      <c r="D14" s="2167"/>
      <c r="E14" s="576">
        <v>0</v>
      </c>
      <c r="F14" s="576">
        <v>0</v>
      </c>
      <c r="G14" s="576">
        <v>235</v>
      </c>
      <c r="H14" s="576">
        <v>679.99365</v>
      </c>
      <c r="I14" s="132"/>
    </row>
    <row r="15" spans="1:10" s="580" customFormat="1" ht="24.95" customHeight="1">
      <c r="A15" s="132"/>
      <c r="B15" s="581">
        <v>8</v>
      </c>
      <c r="C15" s="2167" t="s">
        <v>1123</v>
      </c>
      <c r="D15" s="2167"/>
      <c r="E15" s="576">
        <v>0</v>
      </c>
      <c r="F15" s="576">
        <v>0</v>
      </c>
      <c r="G15" s="576">
        <v>235</v>
      </c>
      <c r="H15" s="576">
        <v>679.99365</v>
      </c>
      <c r="I15" s="132"/>
    </row>
    <row r="16" spans="1:10" s="580" customFormat="1" ht="24.95" customHeight="1">
      <c r="A16" s="132"/>
      <c r="B16" s="581">
        <v>9</v>
      </c>
      <c r="C16" s="2167" t="s">
        <v>1124</v>
      </c>
      <c r="D16" s="2167"/>
      <c r="E16" s="576">
        <v>0</v>
      </c>
      <c r="F16" s="576">
        <v>0</v>
      </c>
      <c r="G16" s="576">
        <v>0</v>
      </c>
      <c r="H16" s="576">
        <v>0</v>
      </c>
      <c r="I16" s="132"/>
    </row>
    <row r="17" spans="1:9" s="580" customFormat="1" ht="24.95" customHeight="1">
      <c r="A17" s="132"/>
      <c r="B17" s="581">
        <v>10</v>
      </c>
      <c r="C17" s="2167" t="s">
        <v>1125</v>
      </c>
      <c r="D17" s="2167"/>
      <c r="E17" s="576">
        <v>0</v>
      </c>
      <c r="F17" s="576">
        <v>0</v>
      </c>
      <c r="G17" s="576">
        <v>0</v>
      </c>
      <c r="H17" s="576">
        <v>0</v>
      </c>
      <c r="I17" s="132"/>
    </row>
    <row r="18" spans="1:9" s="580" customFormat="1" ht="24.95" customHeight="1" thickBot="1">
      <c r="A18" s="132"/>
      <c r="B18" s="583">
        <v>11</v>
      </c>
      <c r="C18" s="2169" t="s">
        <v>1126</v>
      </c>
      <c r="D18" s="2169"/>
      <c r="E18" s="577">
        <v>0</v>
      </c>
      <c r="F18" s="577">
        <v>0</v>
      </c>
      <c r="G18" s="577">
        <v>0</v>
      </c>
      <c r="H18" s="577">
        <v>381</v>
      </c>
      <c r="I18" s="132"/>
    </row>
    <row r="19" spans="1:9" s="198" customFormat="1">
      <c r="A19" s="54"/>
      <c r="I19" s="54"/>
    </row>
    <row r="20" spans="1:9" s="198" customFormat="1">
      <c r="A20" s="54"/>
      <c r="I20" s="54"/>
    </row>
    <row r="21" spans="1:9">
      <c r="A21" s="54"/>
      <c r="I21" s="54"/>
    </row>
    <row r="22" spans="1:9">
      <c r="A22" s="54"/>
      <c r="I22" s="54"/>
    </row>
    <row r="23" spans="1:9">
      <c r="A23" s="54"/>
      <c r="I23" s="54"/>
    </row>
    <row r="24" spans="1:9">
      <c r="A24" s="54"/>
      <c r="C24" s="2170"/>
      <c r="D24" s="2170"/>
      <c r="E24" s="2170"/>
      <c r="F24" s="2170"/>
      <c r="G24" s="2170"/>
      <c r="H24" s="2170"/>
      <c r="I24" s="54"/>
    </row>
    <row r="25" spans="1:9">
      <c r="A25" s="54"/>
      <c r="I25" s="54"/>
    </row>
    <row r="26" spans="1:9">
      <c r="A26" s="54"/>
      <c r="I26" s="54"/>
    </row>
    <row r="27" spans="1:9">
      <c r="A27" s="54"/>
      <c r="I27" s="54"/>
    </row>
    <row r="28" spans="1:9" ht="29.25" customHeight="1">
      <c r="A28" s="54"/>
      <c r="I28" s="54"/>
    </row>
    <row r="29" spans="1:9">
      <c r="A29" s="54"/>
      <c r="I29" s="54"/>
    </row>
    <row r="30" spans="1:9">
      <c r="A30" s="54"/>
      <c r="I30" s="54"/>
    </row>
    <row r="31" spans="1:9">
      <c r="A31" s="86"/>
      <c r="I31" s="86"/>
    </row>
    <row r="32" spans="1:9">
      <c r="A32" s="86"/>
      <c r="I32" s="86"/>
    </row>
  </sheetData>
  <mergeCells count="17">
    <mergeCell ref="C16:D16"/>
    <mergeCell ref="C17:D17"/>
    <mergeCell ref="C18:D18"/>
    <mergeCell ref="C24:H24"/>
    <mergeCell ref="C10:D10"/>
    <mergeCell ref="C11:D11"/>
    <mergeCell ref="C12:H12"/>
    <mergeCell ref="C13:D13"/>
    <mergeCell ref="C14:D14"/>
    <mergeCell ref="C15:D15"/>
    <mergeCell ref="C1:H1"/>
    <mergeCell ref="C9:H9"/>
    <mergeCell ref="C4:D4"/>
    <mergeCell ref="C5:H5"/>
    <mergeCell ref="C6:D6"/>
    <mergeCell ref="C7:D7"/>
    <mergeCell ref="C8:D8"/>
  </mergeCells>
  <hyperlinks>
    <hyperlink ref="J1" location="Índice!A1" display="Voltar ao Índice" xr:uid="{901E8A51-BE2B-48A3-BA38-09FB113425AC}"/>
  </hyperlinks>
  <pageMargins left="0.70866141732283472" right="0.70866141732283472" top="0.74803149606299213" bottom="0.74803149606299213" header="0.31496062992125984" footer="0.31496062992125984"/>
  <pageSetup paperSize="9" scale="60" fitToHeight="0" orientation="landscape" cellComments="asDisplayed" r:id="rId1"/>
  <headerFooter>
    <oddHeader>&amp;CPT
Anexo XXXIII</oddHead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E2989-0EBD-4841-8244-1FFBADD360D6}">
  <sheetPr>
    <tabColor theme="6" tint="0.79998168889431442"/>
    <pageSetUpPr fitToPage="1"/>
  </sheetPr>
  <dimension ref="A1:Z56"/>
  <sheetViews>
    <sheetView showGridLines="0" topLeftCell="D1" zoomScale="90" zoomScaleNormal="90" zoomScalePageLayoutView="70" workbookViewId="0">
      <selection activeCell="N4" sqref="N4"/>
    </sheetView>
  </sheetViews>
  <sheetFormatPr defaultColWidth="9.140625" defaultRowHeight="18"/>
  <cols>
    <col min="1" max="1" width="4.7109375" style="49" customWidth="1"/>
    <col min="2" max="2" width="3.7109375" style="202" bestFit="1" customWidth="1"/>
    <col min="3" max="3" width="70.42578125" style="186" customWidth="1"/>
    <col min="4" max="8" width="19.28515625" style="186" customWidth="1"/>
    <col min="9" max="9" width="19.28515625" style="203" customWidth="1"/>
    <col min="10" max="11" width="19.28515625" style="186" customWidth="1"/>
    <col min="12" max="12" width="4.7109375" style="49" customWidth="1"/>
    <col min="13" max="13" width="18.42578125" style="186" customWidth="1"/>
    <col min="14" max="14" width="255.7109375" style="186" bestFit="1" customWidth="1"/>
    <col min="15" max="16384" width="9.140625" style="186"/>
  </cols>
  <sheetData>
    <row r="1" spans="1:26" ht="21.75">
      <c r="C1" s="2" t="s">
        <v>1127</v>
      </c>
      <c r="M1" s="5" t="s">
        <v>889</v>
      </c>
    </row>
    <row r="2" spans="1:26" ht="14.25" customHeight="1">
      <c r="C2" s="6" t="s">
        <v>1974</v>
      </c>
      <c r="D2" s="204"/>
      <c r="E2" s="204"/>
      <c r="F2" s="204"/>
      <c r="G2" s="204"/>
      <c r="H2" s="204"/>
      <c r="I2" s="205"/>
      <c r="J2" s="204"/>
    </row>
    <row r="3" spans="1:26" s="6" customFormat="1">
      <c r="A3" s="54"/>
      <c r="B3" s="8"/>
      <c r="E3" s="206"/>
      <c r="F3" s="206"/>
      <c r="G3" s="206"/>
      <c r="H3" s="206"/>
      <c r="I3" s="207"/>
      <c r="L3" s="54"/>
    </row>
    <row r="4" spans="1:26" s="253" customFormat="1" ht="18.75" thickBot="1">
      <c r="A4" s="1543"/>
      <c r="B4" s="360"/>
      <c r="D4" s="1544" t="s">
        <v>4</v>
      </c>
      <c r="E4" s="1544" t="s">
        <v>5</v>
      </c>
      <c r="F4" s="1544" t="s">
        <v>6</v>
      </c>
      <c r="G4" s="1544" t="s">
        <v>41</v>
      </c>
      <c r="H4" s="1544" t="s">
        <v>42</v>
      </c>
      <c r="I4" s="1544" t="s">
        <v>96</v>
      </c>
      <c r="J4" s="1544" t="s">
        <v>1128</v>
      </c>
      <c r="K4" s="1544" t="s">
        <v>1129</v>
      </c>
      <c r="L4" s="1543"/>
    </row>
    <row r="5" spans="1:26" s="1548" customFormat="1" ht="145.5" customHeight="1">
      <c r="A5" s="1545"/>
      <c r="B5" s="1546"/>
      <c r="C5" s="1546" t="s">
        <v>1130</v>
      </c>
      <c r="D5" s="1547" t="s">
        <v>1131</v>
      </c>
      <c r="E5" s="1547" t="s">
        <v>1132</v>
      </c>
      <c r="F5" s="1547" t="s">
        <v>1133</v>
      </c>
      <c r="G5" s="1547" t="s">
        <v>1134</v>
      </c>
      <c r="H5" s="1547" t="s">
        <v>1135</v>
      </c>
      <c r="I5" s="1547" t="s">
        <v>2333</v>
      </c>
      <c r="J5" s="1547" t="s">
        <v>1136</v>
      </c>
      <c r="K5" s="1547" t="s">
        <v>1137</v>
      </c>
      <c r="L5" s="1545"/>
      <c r="N5" s="1549"/>
      <c r="O5" s="1550"/>
      <c r="P5" s="1550"/>
      <c r="Q5" s="1550"/>
      <c r="R5" s="1550"/>
      <c r="S5" s="1550"/>
      <c r="T5" s="1550"/>
      <c r="U5" s="1550"/>
      <c r="V5" s="1550"/>
      <c r="W5" s="1550"/>
      <c r="X5" s="1550"/>
      <c r="Y5" s="1550"/>
      <c r="Z5" s="1550"/>
    </row>
    <row r="6" spans="1:26" s="756" customFormat="1" ht="20.100000000000001" customHeight="1">
      <c r="A6" s="1502"/>
      <c r="B6" s="1187">
        <v>1</v>
      </c>
      <c r="C6" s="486" t="s">
        <v>1086</v>
      </c>
      <c r="D6" s="1133">
        <v>0</v>
      </c>
      <c r="E6" s="1133">
        <v>0</v>
      </c>
      <c r="F6" s="1133">
        <v>0</v>
      </c>
      <c r="G6" s="1133">
        <v>0</v>
      </c>
      <c r="H6" s="1133">
        <v>0</v>
      </c>
      <c r="I6" s="1133">
        <v>0</v>
      </c>
      <c r="J6" s="1133">
        <v>0</v>
      </c>
      <c r="K6" s="1133">
        <v>0</v>
      </c>
      <c r="L6" s="1502"/>
    </row>
    <row r="7" spans="1:26" s="756" customFormat="1" ht="20.100000000000001" customHeight="1">
      <c r="A7" s="1502"/>
      <c r="B7" s="370">
        <v>2</v>
      </c>
      <c r="C7" s="1138" t="s">
        <v>1138</v>
      </c>
      <c r="D7" s="1135">
        <v>0</v>
      </c>
      <c r="E7" s="1135">
        <v>0</v>
      </c>
      <c r="F7" s="1135">
        <v>0</v>
      </c>
      <c r="G7" s="1135">
        <v>0</v>
      </c>
      <c r="H7" s="1135">
        <v>0</v>
      </c>
      <c r="I7" s="1135">
        <v>0</v>
      </c>
      <c r="J7" s="1135">
        <v>0</v>
      </c>
      <c r="K7" s="1135">
        <v>0</v>
      </c>
      <c r="L7" s="1502"/>
    </row>
    <row r="8" spans="1:26" s="756" customFormat="1" ht="20.100000000000001" customHeight="1">
      <c r="A8" s="1502"/>
      <c r="B8" s="370">
        <v>3</v>
      </c>
      <c r="C8" s="1138" t="s">
        <v>1518</v>
      </c>
      <c r="D8" s="1135">
        <v>0</v>
      </c>
      <c r="E8" s="1135">
        <v>0</v>
      </c>
      <c r="F8" s="1135">
        <v>0</v>
      </c>
      <c r="G8" s="1135">
        <v>0</v>
      </c>
      <c r="H8" s="1135">
        <v>0</v>
      </c>
      <c r="I8" s="1135">
        <v>0</v>
      </c>
      <c r="J8" s="1135">
        <v>0</v>
      </c>
      <c r="K8" s="1135">
        <v>0</v>
      </c>
      <c r="L8" s="1502"/>
    </row>
    <row r="9" spans="1:26" s="756" customFormat="1" ht="20.100000000000001" customHeight="1">
      <c r="A9" s="1502"/>
      <c r="B9" s="370">
        <v>4</v>
      </c>
      <c r="C9" s="1138" t="s">
        <v>1139</v>
      </c>
      <c r="D9" s="1135">
        <v>0</v>
      </c>
      <c r="E9" s="1135">
        <v>0</v>
      </c>
      <c r="F9" s="1135">
        <v>0</v>
      </c>
      <c r="G9" s="1135">
        <v>0</v>
      </c>
      <c r="H9" s="1135">
        <v>0</v>
      </c>
      <c r="I9" s="1135">
        <v>0</v>
      </c>
      <c r="J9" s="1135">
        <v>0</v>
      </c>
      <c r="K9" s="1135">
        <v>0</v>
      </c>
      <c r="L9" s="1502"/>
    </row>
    <row r="10" spans="1:26" s="756" customFormat="1" ht="20.100000000000001" customHeight="1">
      <c r="A10" s="1502"/>
      <c r="B10" s="370">
        <v>5</v>
      </c>
      <c r="C10" s="1138" t="s">
        <v>1140</v>
      </c>
      <c r="D10" s="1135">
        <v>0</v>
      </c>
      <c r="E10" s="1135">
        <v>0</v>
      </c>
      <c r="F10" s="1135">
        <v>0</v>
      </c>
      <c r="G10" s="1135">
        <v>0</v>
      </c>
      <c r="H10" s="1135">
        <v>0</v>
      </c>
      <c r="I10" s="1135">
        <v>0</v>
      </c>
      <c r="J10" s="1135">
        <v>0</v>
      </c>
      <c r="K10" s="1135">
        <v>0</v>
      </c>
      <c r="L10" s="1502"/>
    </row>
    <row r="11" spans="1:26" s="756" customFormat="1" ht="20.100000000000001" customHeight="1">
      <c r="A11" s="1502"/>
      <c r="B11" s="370">
        <v>6</v>
      </c>
      <c r="C11" s="1138" t="s">
        <v>1141</v>
      </c>
      <c r="D11" s="1135">
        <v>0</v>
      </c>
      <c r="E11" s="1135">
        <v>0</v>
      </c>
      <c r="F11" s="1135">
        <v>0</v>
      </c>
      <c r="G11" s="1135">
        <v>0</v>
      </c>
      <c r="H11" s="1135">
        <v>0</v>
      </c>
      <c r="I11" s="1135">
        <v>0</v>
      </c>
      <c r="J11" s="1135">
        <v>0</v>
      </c>
      <c r="K11" s="1135">
        <v>0</v>
      </c>
      <c r="L11" s="1502"/>
    </row>
    <row r="12" spans="1:26" s="756" customFormat="1" ht="20.100000000000001" customHeight="1">
      <c r="A12" s="1502"/>
      <c r="B12" s="370">
        <v>7</v>
      </c>
      <c r="C12" s="1138" t="s">
        <v>1142</v>
      </c>
      <c r="D12" s="1135">
        <v>2066.9733300000003</v>
      </c>
      <c r="E12" s="1135">
        <v>625.24172999999996</v>
      </c>
      <c r="F12" s="1135">
        <v>1441.7316000000001</v>
      </c>
      <c r="G12" s="1135">
        <v>0</v>
      </c>
      <c r="H12" s="1135">
        <v>0</v>
      </c>
      <c r="I12" s="1135">
        <v>0</v>
      </c>
      <c r="J12" s="1135">
        <v>625.24172999999996</v>
      </c>
      <c r="K12" s="1135">
        <v>401.58236500000004</v>
      </c>
      <c r="L12" s="1502"/>
    </row>
    <row r="13" spans="1:26" s="756" customFormat="1" ht="20.100000000000001" customHeight="1">
      <c r="A13" s="1502"/>
      <c r="B13" s="370">
        <v>8</v>
      </c>
      <c r="C13" s="1138" t="s">
        <v>1138</v>
      </c>
      <c r="D13" s="1135">
        <v>855.56366500000001</v>
      </c>
      <c r="E13" s="1135">
        <v>223.65936499999998</v>
      </c>
      <c r="F13" s="1135">
        <v>631.90430000000003</v>
      </c>
      <c r="G13" s="1135">
        <v>0</v>
      </c>
      <c r="H13" s="1135">
        <v>0</v>
      </c>
      <c r="I13" s="1135">
        <v>0</v>
      </c>
      <c r="J13" s="1135">
        <v>223.65936499999998</v>
      </c>
      <c r="K13" s="1135">
        <v>0</v>
      </c>
      <c r="L13" s="1502"/>
    </row>
    <row r="14" spans="1:26" s="756" customFormat="1" ht="20.100000000000001" customHeight="1">
      <c r="A14" s="1502"/>
      <c r="B14" s="370">
        <v>9</v>
      </c>
      <c r="C14" s="1138" t="s">
        <v>1518</v>
      </c>
      <c r="D14" s="1135">
        <v>1211.4096650000001</v>
      </c>
      <c r="E14" s="1135">
        <v>401.58236500000004</v>
      </c>
      <c r="F14" s="1135">
        <v>809.82730000000004</v>
      </c>
      <c r="G14" s="1135">
        <v>0</v>
      </c>
      <c r="H14" s="1135">
        <v>0</v>
      </c>
      <c r="I14" s="1135">
        <v>0</v>
      </c>
      <c r="J14" s="1135">
        <v>401.58236500000004</v>
      </c>
      <c r="K14" s="1135">
        <v>401.58236500000004</v>
      </c>
      <c r="L14" s="1502"/>
    </row>
    <row r="15" spans="1:26" s="756" customFormat="1" ht="20.100000000000001" customHeight="1">
      <c r="A15" s="1502"/>
      <c r="B15" s="370">
        <v>10</v>
      </c>
      <c r="C15" s="1138" t="s">
        <v>1139</v>
      </c>
      <c r="D15" s="1135">
        <v>0</v>
      </c>
      <c r="E15" s="1135">
        <v>0</v>
      </c>
      <c r="F15" s="1135">
        <v>0</v>
      </c>
      <c r="G15" s="1135">
        <v>0</v>
      </c>
      <c r="H15" s="1135">
        <v>0</v>
      </c>
      <c r="I15" s="1135">
        <v>0</v>
      </c>
      <c r="J15" s="1135">
        <v>0</v>
      </c>
      <c r="K15" s="1135">
        <v>0</v>
      </c>
      <c r="L15" s="1502"/>
    </row>
    <row r="16" spans="1:26" s="756" customFormat="1" ht="20.100000000000001" customHeight="1">
      <c r="A16" s="1502"/>
      <c r="B16" s="370">
        <v>11</v>
      </c>
      <c r="C16" s="1138" t="s">
        <v>1140</v>
      </c>
      <c r="D16" s="1135">
        <v>0</v>
      </c>
      <c r="E16" s="1135">
        <v>0</v>
      </c>
      <c r="F16" s="1135">
        <v>0</v>
      </c>
      <c r="G16" s="1135">
        <v>0</v>
      </c>
      <c r="H16" s="1135">
        <v>0</v>
      </c>
      <c r="I16" s="1135">
        <v>0</v>
      </c>
      <c r="J16" s="1135">
        <v>0</v>
      </c>
      <c r="K16" s="1135">
        <v>0</v>
      </c>
      <c r="L16" s="1502"/>
    </row>
    <row r="17" spans="1:14" s="756" customFormat="1" ht="20.100000000000001" customHeight="1">
      <c r="A17" s="1502"/>
      <c r="B17" s="370">
        <v>12</v>
      </c>
      <c r="C17" s="1138" t="s">
        <v>1141</v>
      </c>
      <c r="D17" s="1135">
        <v>0</v>
      </c>
      <c r="E17" s="1135">
        <v>0</v>
      </c>
      <c r="F17" s="1135">
        <v>0</v>
      </c>
      <c r="G17" s="1135">
        <v>0</v>
      </c>
      <c r="H17" s="1135">
        <v>0</v>
      </c>
      <c r="I17" s="1135">
        <v>0</v>
      </c>
      <c r="J17" s="1135">
        <v>0</v>
      </c>
      <c r="K17" s="1135">
        <v>0</v>
      </c>
      <c r="L17" s="1502"/>
    </row>
    <row r="18" spans="1:14" s="756" customFormat="1" ht="20.100000000000001" customHeight="1">
      <c r="A18" s="1502"/>
      <c r="B18" s="370">
        <v>13</v>
      </c>
      <c r="C18" s="1138" t="s">
        <v>1088</v>
      </c>
      <c r="D18" s="1135">
        <v>1077.836</v>
      </c>
      <c r="E18" s="1135">
        <v>285.24576000000002</v>
      </c>
      <c r="F18" s="1135">
        <v>792.59023999999999</v>
      </c>
      <c r="G18" s="1135">
        <v>0</v>
      </c>
      <c r="H18" s="1135">
        <v>0</v>
      </c>
      <c r="I18" s="1135">
        <v>0</v>
      </c>
      <c r="J18" s="1135">
        <v>285.24576000000002</v>
      </c>
      <c r="K18" s="1135">
        <v>140.04300000000001</v>
      </c>
      <c r="L18" s="1502"/>
    </row>
    <row r="19" spans="1:14" s="756" customFormat="1" ht="20.100000000000001" customHeight="1">
      <c r="A19" s="1502"/>
      <c r="B19" s="370">
        <v>14</v>
      </c>
      <c r="C19" s="1138" t="s">
        <v>1138</v>
      </c>
      <c r="D19" s="1135">
        <v>545.43399999999997</v>
      </c>
      <c r="E19" s="1135">
        <v>145.20276000000001</v>
      </c>
      <c r="F19" s="1135">
        <v>400.23124000000001</v>
      </c>
      <c r="G19" s="1135">
        <v>0</v>
      </c>
      <c r="H19" s="1135">
        <v>0</v>
      </c>
      <c r="I19" s="1135">
        <v>0</v>
      </c>
      <c r="J19" s="1135">
        <v>145.20276000000001</v>
      </c>
      <c r="K19" s="1135">
        <v>0</v>
      </c>
      <c r="L19" s="1502"/>
    </row>
    <row r="20" spans="1:14" s="756" customFormat="1" ht="20.100000000000001" customHeight="1">
      <c r="A20" s="1502"/>
      <c r="B20" s="370">
        <v>15</v>
      </c>
      <c r="C20" s="1138" t="s">
        <v>1518</v>
      </c>
      <c r="D20" s="1135">
        <v>532.40200000000004</v>
      </c>
      <c r="E20" s="1135">
        <v>140.04300000000001</v>
      </c>
      <c r="F20" s="1135">
        <v>392.35899999999998</v>
      </c>
      <c r="G20" s="1135">
        <v>0</v>
      </c>
      <c r="H20" s="1135">
        <v>0</v>
      </c>
      <c r="I20" s="1135">
        <v>0</v>
      </c>
      <c r="J20" s="1135">
        <v>140.04300000000001</v>
      </c>
      <c r="K20" s="1135">
        <v>140.04300000000001</v>
      </c>
      <c r="L20" s="1502"/>
    </row>
    <row r="21" spans="1:14" s="756" customFormat="1" ht="20.100000000000001" customHeight="1">
      <c r="A21" s="1502"/>
      <c r="B21" s="370">
        <v>16</v>
      </c>
      <c r="C21" s="1138" t="s">
        <v>1139</v>
      </c>
      <c r="D21" s="1135">
        <v>0</v>
      </c>
      <c r="E21" s="1135">
        <v>0</v>
      </c>
      <c r="F21" s="1135">
        <v>0</v>
      </c>
      <c r="G21" s="1135">
        <v>0</v>
      </c>
      <c r="H21" s="1135">
        <v>0</v>
      </c>
      <c r="I21" s="1135">
        <v>0</v>
      </c>
      <c r="J21" s="1135">
        <v>0</v>
      </c>
      <c r="K21" s="1135">
        <v>0</v>
      </c>
      <c r="L21" s="1502"/>
    </row>
    <row r="22" spans="1:14" s="756" customFormat="1" ht="20.100000000000001" customHeight="1">
      <c r="A22" s="1502"/>
      <c r="B22" s="370">
        <v>17</v>
      </c>
      <c r="C22" s="1138" t="s">
        <v>1140</v>
      </c>
      <c r="D22" s="1135">
        <v>0</v>
      </c>
      <c r="E22" s="1135">
        <v>0</v>
      </c>
      <c r="F22" s="1135">
        <v>0</v>
      </c>
      <c r="G22" s="1135">
        <v>0</v>
      </c>
      <c r="H22" s="1135">
        <v>0</v>
      </c>
      <c r="I22" s="1135">
        <v>0</v>
      </c>
      <c r="J22" s="1135">
        <v>0</v>
      </c>
      <c r="K22" s="1135">
        <v>0</v>
      </c>
      <c r="L22" s="1502"/>
    </row>
    <row r="23" spans="1:14" s="756" customFormat="1" ht="20.100000000000001" customHeight="1">
      <c r="A23" s="1502"/>
      <c r="B23" s="370">
        <v>18</v>
      </c>
      <c r="C23" s="1138" t="s">
        <v>1141</v>
      </c>
      <c r="D23" s="1135">
        <v>0</v>
      </c>
      <c r="E23" s="1135">
        <v>0</v>
      </c>
      <c r="F23" s="1135">
        <v>0</v>
      </c>
      <c r="G23" s="1135">
        <v>0</v>
      </c>
      <c r="H23" s="1135">
        <v>0</v>
      </c>
      <c r="I23" s="1135">
        <v>0</v>
      </c>
      <c r="J23" s="1135">
        <v>0</v>
      </c>
      <c r="K23" s="1135">
        <v>0</v>
      </c>
      <c r="L23" s="1502"/>
    </row>
    <row r="24" spans="1:14" s="756" customFormat="1" ht="20.100000000000001" customHeight="1">
      <c r="A24" s="1502"/>
      <c r="B24" s="370">
        <v>19</v>
      </c>
      <c r="C24" s="1138" t="s">
        <v>1089</v>
      </c>
      <c r="D24" s="1135">
        <v>146.256</v>
      </c>
      <c r="E24" s="1135">
        <v>38.728000000000002</v>
      </c>
      <c r="F24" s="1135">
        <v>107.52800000000001</v>
      </c>
      <c r="G24" s="1135">
        <v>0</v>
      </c>
      <c r="H24" s="1135">
        <v>0</v>
      </c>
      <c r="I24" s="1135">
        <v>0</v>
      </c>
      <c r="J24" s="1135">
        <v>38.728000000000002</v>
      </c>
      <c r="K24" s="1135">
        <v>19.364000000000001</v>
      </c>
      <c r="L24" s="1502"/>
    </row>
    <row r="25" spans="1:14" s="756" customFormat="1" ht="20.100000000000001" customHeight="1">
      <c r="A25" s="1502"/>
      <c r="B25" s="370">
        <v>20</v>
      </c>
      <c r="C25" s="1138" t="s">
        <v>1138</v>
      </c>
      <c r="D25" s="1135">
        <v>73.128</v>
      </c>
      <c r="E25" s="1135">
        <v>19.364000000000001</v>
      </c>
      <c r="F25" s="1135">
        <v>53.764000000000003</v>
      </c>
      <c r="G25" s="1135">
        <v>0</v>
      </c>
      <c r="H25" s="1135">
        <v>0</v>
      </c>
      <c r="I25" s="1135">
        <v>0</v>
      </c>
      <c r="J25" s="1135">
        <v>19.364000000000001</v>
      </c>
      <c r="K25" s="1135">
        <v>0</v>
      </c>
      <c r="L25" s="1502"/>
      <c r="N25" s="1551"/>
    </row>
    <row r="26" spans="1:14" s="756" customFormat="1" ht="20.100000000000001" customHeight="1">
      <c r="A26" s="1502"/>
      <c r="B26" s="370">
        <v>21</v>
      </c>
      <c r="C26" s="1138" t="s">
        <v>1518</v>
      </c>
      <c r="D26" s="1135">
        <v>73.128</v>
      </c>
      <c r="E26" s="1135">
        <v>19.364000000000001</v>
      </c>
      <c r="F26" s="1135">
        <v>53.764000000000003</v>
      </c>
      <c r="G26" s="1135">
        <v>0</v>
      </c>
      <c r="H26" s="1135">
        <v>0</v>
      </c>
      <c r="I26" s="1135">
        <v>0</v>
      </c>
      <c r="J26" s="1135">
        <v>19.364000000000001</v>
      </c>
      <c r="K26" s="1135">
        <v>19.364000000000001</v>
      </c>
      <c r="L26" s="1502"/>
    </row>
    <row r="27" spans="1:14" s="756" customFormat="1" ht="20.100000000000001" customHeight="1">
      <c r="A27" s="1502"/>
      <c r="B27" s="370">
        <v>22</v>
      </c>
      <c r="C27" s="1138" t="s">
        <v>1139</v>
      </c>
      <c r="D27" s="1135">
        <v>0</v>
      </c>
      <c r="E27" s="1135">
        <v>0</v>
      </c>
      <c r="F27" s="1135">
        <v>0</v>
      </c>
      <c r="G27" s="1135">
        <v>0</v>
      </c>
      <c r="H27" s="1135">
        <v>0</v>
      </c>
      <c r="I27" s="1135">
        <v>0</v>
      </c>
      <c r="J27" s="1135">
        <v>0</v>
      </c>
      <c r="K27" s="1135">
        <v>0</v>
      </c>
      <c r="L27" s="1502"/>
    </row>
    <row r="28" spans="1:14" s="756" customFormat="1" ht="20.100000000000001" customHeight="1">
      <c r="A28" s="1502"/>
      <c r="B28" s="370">
        <v>23</v>
      </c>
      <c r="C28" s="1138" t="s">
        <v>1140</v>
      </c>
      <c r="D28" s="1135">
        <v>0</v>
      </c>
      <c r="E28" s="1135">
        <v>0</v>
      </c>
      <c r="F28" s="1135">
        <v>0</v>
      </c>
      <c r="G28" s="1135">
        <v>0</v>
      </c>
      <c r="H28" s="1135">
        <v>0</v>
      </c>
      <c r="I28" s="1135">
        <v>0</v>
      </c>
      <c r="J28" s="1135">
        <v>0</v>
      </c>
      <c r="K28" s="1135">
        <v>0</v>
      </c>
      <c r="L28" s="1502"/>
    </row>
    <row r="29" spans="1:14" s="756" customFormat="1" ht="20.100000000000001" customHeight="1">
      <c r="A29" s="1502"/>
      <c r="B29" s="372">
        <v>24</v>
      </c>
      <c r="C29" s="1552" t="s">
        <v>1141</v>
      </c>
      <c r="D29" s="1553">
        <v>0</v>
      </c>
      <c r="E29" s="1553">
        <v>0</v>
      </c>
      <c r="F29" s="1553">
        <v>0</v>
      </c>
      <c r="G29" s="1553">
        <v>0</v>
      </c>
      <c r="H29" s="1553">
        <v>0</v>
      </c>
      <c r="I29" s="1553">
        <v>0</v>
      </c>
      <c r="J29" s="1553">
        <v>0</v>
      </c>
      <c r="K29" s="1553">
        <v>0</v>
      </c>
      <c r="L29" s="1502"/>
    </row>
    <row r="30" spans="1:14" s="756" customFormat="1" ht="20.100000000000001" customHeight="1" thickBot="1">
      <c r="A30" s="1502"/>
      <c r="B30" s="375">
        <v>25</v>
      </c>
      <c r="C30" s="497" t="s">
        <v>1143</v>
      </c>
      <c r="D30" s="1150">
        <v>3291.0653299999999</v>
      </c>
      <c r="E30" s="1150">
        <v>949.21549000000005</v>
      </c>
      <c r="F30" s="1150">
        <v>2341.8498399999999</v>
      </c>
      <c r="G30" s="1150">
        <v>0</v>
      </c>
      <c r="H30" s="1150">
        <v>0</v>
      </c>
      <c r="I30" s="1150">
        <v>0</v>
      </c>
      <c r="J30" s="1150">
        <v>949.21549000000005</v>
      </c>
      <c r="K30" s="1150">
        <v>560.98936500000002</v>
      </c>
      <c r="L30" s="1502"/>
    </row>
    <row r="31" spans="1:14" s="807" customFormat="1">
      <c r="A31" s="1554"/>
      <c r="B31" s="1555"/>
      <c r="C31" s="1555"/>
      <c r="I31" s="1556"/>
      <c r="L31" s="1554"/>
    </row>
    <row r="32" spans="1:14" s="253" customFormat="1">
      <c r="A32" s="1497"/>
      <c r="B32" s="360"/>
      <c r="C32" s="360"/>
      <c r="I32" s="1557"/>
      <c r="L32" s="1497"/>
    </row>
    <row r="33" spans="1:12" s="198" customFormat="1">
      <c r="A33" s="199"/>
      <c r="B33" s="208"/>
      <c r="C33" s="208"/>
      <c r="I33" s="209"/>
      <c r="L33" s="199"/>
    </row>
    <row r="34" spans="1:12">
      <c r="C34" s="202"/>
    </row>
    <row r="35" spans="1:12">
      <c r="C35" s="202"/>
    </row>
    <row r="36" spans="1:12">
      <c r="C36" s="202"/>
    </row>
    <row r="37" spans="1:12">
      <c r="C37" s="202"/>
    </row>
    <row r="38" spans="1:12">
      <c r="C38" s="202"/>
    </row>
    <row r="39" spans="1:12">
      <c r="C39" s="202"/>
    </row>
    <row r="40" spans="1:12">
      <c r="C40" s="202"/>
    </row>
    <row r="41" spans="1:12">
      <c r="C41" s="202"/>
    </row>
    <row r="42" spans="1:12">
      <c r="C42" s="202"/>
    </row>
    <row r="43" spans="1:12">
      <c r="C43" s="202"/>
    </row>
    <row r="44" spans="1:12">
      <c r="C44" s="202"/>
    </row>
    <row r="45" spans="1:12">
      <c r="C45" s="202"/>
    </row>
    <row r="46" spans="1:12">
      <c r="C46" s="202"/>
    </row>
    <row r="47" spans="1:12">
      <c r="C47" s="202"/>
    </row>
    <row r="48" spans="1:12">
      <c r="C48" s="202"/>
    </row>
    <row r="49" spans="3:3">
      <c r="C49" s="202"/>
    </row>
    <row r="50" spans="3:3">
      <c r="C50" s="202"/>
    </row>
    <row r="51" spans="3:3">
      <c r="C51" s="202"/>
    </row>
    <row r="52" spans="3:3">
      <c r="C52" s="202"/>
    </row>
    <row r="53" spans="3:3">
      <c r="C53" s="202"/>
    </row>
    <row r="54" spans="3:3">
      <c r="C54" s="202"/>
    </row>
    <row r="55" spans="3:3">
      <c r="C55" s="202"/>
    </row>
    <row r="56" spans="3:3">
      <c r="C56" s="202"/>
    </row>
  </sheetData>
  <hyperlinks>
    <hyperlink ref="M1" location="Índice!A1" display="Voltar ao Índice" xr:uid="{7672A4F0-49AB-46A3-A4F1-3381EDFF63BC}"/>
  </hyperlinks>
  <pageMargins left="0.70866141732283472" right="0.70866141732283472" top="0.74803149606299213" bottom="0.74803149606299213" header="0.31496062992125984" footer="0.31496062992125984"/>
  <pageSetup paperSize="9" scale="65" fitToHeight="0" orientation="landscape" cellComments="asDisplayed" r:id="rId1"/>
  <headerFooter>
    <oddHeader>&amp;CPT
Anexo XXXIII</oddHeader>
    <oddFooter>&amp;C&amp;P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AB2C-E15A-4DA2-997B-B748171C940B}">
  <sheetPr>
    <tabColor theme="6" tint="0.79998168889431442"/>
  </sheetPr>
  <dimension ref="A1:F32"/>
  <sheetViews>
    <sheetView showGridLines="0" zoomScale="90" zoomScaleNormal="90" zoomScalePageLayoutView="70" workbookViewId="0">
      <selection activeCell="N4" sqref="N4"/>
    </sheetView>
  </sheetViews>
  <sheetFormatPr defaultColWidth="9.140625" defaultRowHeight="18"/>
  <cols>
    <col min="1" max="1" width="4.7109375" style="49" customWidth="1"/>
    <col min="2" max="2" width="8.7109375" style="3" customWidth="1"/>
    <col min="3" max="3" width="38.140625" style="3" customWidth="1"/>
    <col min="4" max="4" width="45.42578125" style="3" customWidth="1"/>
    <col min="5" max="5" width="4.7109375" style="49" customWidth="1"/>
    <col min="6" max="6" width="14.28515625" style="3" bestFit="1" customWidth="1"/>
    <col min="7" max="7" width="9.140625" style="3"/>
    <col min="8" max="8" width="42.28515625" style="3" customWidth="1"/>
    <col min="9" max="9" width="48.140625" style="3" customWidth="1"/>
    <col min="10" max="16384" width="9.140625" style="3"/>
  </cols>
  <sheetData>
    <row r="1" spans="1:6" ht="33.75" customHeight="1">
      <c r="B1" s="200" t="s">
        <v>1144</v>
      </c>
      <c r="F1" s="5" t="s">
        <v>889</v>
      </c>
    </row>
    <row r="2" spans="1:6" s="578" customFormat="1" ht="18" customHeight="1" thickBot="1">
      <c r="A2" s="833"/>
      <c r="B2" s="270"/>
      <c r="D2" s="844" t="s">
        <v>4</v>
      </c>
      <c r="E2" s="833"/>
      <c r="F2" s="105"/>
    </row>
    <row r="3" spans="1:6" s="578" customFormat="1" ht="40.5">
      <c r="A3" s="833"/>
      <c r="B3" s="637"/>
      <c r="C3" s="637"/>
      <c r="D3" s="849" t="s">
        <v>1145</v>
      </c>
      <c r="E3" s="833"/>
    </row>
    <row r="4" spans="1:6" s="578" customFormat="1" ht="24.95" customHeight="1">
      <c r="A4" s="832"/>
      <c r="B4" s="528">
        <v>1</v>
      </c>
      <c r="C4" s="845" t="s">
        <v>1146</v>
      </c>
      <c r="D4" s="795">
        <v>3</v>
      </c>
      <c r="E4" s="832"/>
    </row>
    <row r="5" spans="1:6" s="578" customFormat="1" ht="24.95" customHeight="1">
      <c r="A5" s="833"/>
      <c r="B5" s="258">
        <v>2</v>
      </c>
      <c r="C5" s="846" t="s">
        <v>1147</v>
      </c>
      <c r="D5" s="847"/>
      <c r="E5" s="833"/>
    </row>
    <row r="6" spans="1:6" s="578" customFormat="1" ht="24.95" customHeight="1">
      <c r="A6" s="833"/>
      <c r="B6" s="258">
        <v>3</v>
      </c>
      <c r="C6" s="846" t="s">
        <v>1148</v>
      </c>
      <c r="D6" s="847"/>
      <c r="E6" s="833"/>
    </row>
    <row r="7" spans="1:6" s="578" customFormat="1" ht="24.95" customHeight="1">
      <c r="A7" s="833"/>
      <c r="B7" s="258">
        <v>4</v>
      </c>
      <c r="C7" s="846" t="s">
        <v>1149</v>
      </c>
      <c r="D7" s="847"/>
      <c r="E7" s="833"/>
    </row>
    <row r="8" spans="1:6" s="578" customFormat="1" ht="24.95" customHeight="1">
      <c r="A8" s="833"/>
      <c r="B8" s="258">
        <v>5</v>
      </c>
      <c r="C8" s="846" t="s">
        <v>1150</v>
      </c>
      <c r="D8" s="847"/>
      <c r="E8" s="833"/>
    </row>
    <row r="9" spans="1:6" s="578" customFormat="1" ht="24.95" customHeight="1">
      <c r="A9" s="833"/>
      <c r="B9" s="258">
        <v>6</v>
      </c>
      <c r="C9" s="846" t="s">
        <v>1151</v>
      </c>
      <c r="D9" s="847"/>
      <c r="E9" s="833"/>
    </row>
    <row r="10" spans="1:6" s="578" customFormat="1" ht="24.95" customHeight="1">
      <c r="A10" s="833"/>
      <c r="B10" s="258">
        <v>7</v>
      </c>
      <c r="C10" s="846" t="s">
        <v>1152</v>
      </c>
      <c r="D10" s="847"/>
      <c r="E10" s="833"/>
    </row>
    <row r="11" spans="1:6" s="578" customFormat="1" ht="24.95" customHeight="1">
      <c r="A11" s="833"/>
      <c r="B11" s="258">
        <v>8</v>
      </c>
      <c r="C11" s="846" t="s">
        <v>1153</v>
      </c>
      <c r="D11" s="847"/>
      <c r="E11" s="833"/>
    </row>
    <row r="12" spans="1:6" s="578" customFormat="1" ht="24.95" customHeight="1">
      <c r="A12" s="833"/>
      <c r="B12" s="258">
        <v>9</v>
      </c>
      <c r="C12" s="846" t="s">
        <v>1154</v>
      </c>
      <c r="D12" s="847"/>
      <c r="E12" s="833"/>
    </row>
    <row r="13" spans="1:6" s="578" customFormat="1" ht="24.95" customHeight="1">
      <c r="A13" s="833"/>
      <c r="B13" s="258">
        <v>10</v>
      </c>
      <c r="C13" s="846" t="s">
        <v>1155</v>
      </c>
      <c r="D13" s="847"/>
      <c r="E13" s="833"/>
    </row>
    <row r="14" spans="1:6" s="578" customFormat="1" ht="24.95" customHeight="1" thickBot="1">
      <c r="A14" s="833"/>
      <c r="B14" s="350">
        <v>11</v>
      </c>
      <c r="C14" s="848" t="s">
        <v>1156</v>
      </c>
      <c r="D14" s="796"/>
      <c r="E14" s="833"/>
    </row>
    <row r="15" spans="1:6">
      <c r="A15" s="183"/>
      <c r="E15" s="183"/>
    </row>
    <row r="16" spans="1:6">
      <c r="A16" s="183"/>
      <c r="E16" s="183"/>
    </row>
    <row r="17" spans="1:5">
      <c r="A17" s="183"/>
      <c r="E17" s="183"/>
    </row>
    <row r="18" spans="1:5">
      <c r="A18" s="183"/>
      <c r="D18" s="201"/>
      <c r="E18" s="183"/>
    </row>
    <row r="19" spans="1:5">
      <c r="A19" s="183"/>
      <c r="E19" s="183"/>
    </row>
    <row r="20" spans="1:5">
      <c r="A20" s="183"/>
      <c r="E20" s="183"/>
    </row>
    <row r="21" spans="1:5">
      <c r="A21" s="183"/>
      <c r="E21" s="183"/>
    </row>
    <row r="22" spans="1:5">
      <c r="A22" s="183"/>
      <c r="E22" s="183"/>
    </row>
    <row r="23" spans="1:5">
      <c r="A23" s="183"/>
      <c r="E23" s="183"/>
    </row>
    <row r="24" spans="1:5">
      <c r="A24" s="183"/>
      <c r="E24" s="183"/>
    </row>
    <row r="25" spans="1:5">
      <c r="A25" s="183"/>
      <c r="E25" s="183"/>
    </row>
    <row r="26" spans="1:5">
      <c r="A26" s="183"/>
      <c r="E26" s="183"/>
    </row>
    <row r="27" spans="1:5">
      <c r="A27" s="183"/>
      <c r="E27" s="183"/>
    </row>
    <row r="28" spans="1:5">
      <c r="A28" s="183"/>
      <c r="E28" s="183"/>
    </row>
    <row r="29" spans="1:5">
      <c r="A29" s="183"/>
      <c r="E29" s="183"/>
    </row>
    <row r="30" spans="1:5">
      <c r="A30" s="183"/>
      <c r="E30" s="183"/>
    </row>
    <row r="31" spans="1:5">
      <c r="A31" s="183"/>
      <c r="E31" s="183"/>
    </row>
    <row r="32" spans="1:5">
      <c r="A32" s="199"/>
      <c r="E32" s="199"/>
    </row>
  </sheetData>
  <hyperlinks>
    <hyperlink ref="F1" location="Índice!A1" display="Voltar ao Índice" xr:uid="{FC362A1B-0A7E-4DB0-99A1-EE8285D54D52}"/>
  </hyperlinks>
  <pageMargins left="0.70866141732283472" right="0.70866141732283472" top="0.74803149606299213" bottom="0.74803149606299213" header="0.31496062992125984" footer="0.31496062992125984"/>
  <pageSetup paperSize="9" orientation="landscape" r:id="rId1"/>
  <headerFooter>
    <oddHeader>&amp;CPT 
Anexo XXXIII</oddHeader>
    <oddFooter>&amp;C&amp;P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2A1DD-A583-410E-9414-E239E474ADBC}">
  <sheetPr>
    <tabColor theme="6" tint="0.79998168889431442"/>
  </sheetPr>
  <dimension ref="A1:O33"/>
  <sheetViews>
    <sheetView showGridLines="0" topLeftCell="D1" zoomScale="90" zoomScaleNormal="90" zoomScalePageLayoutView="70" workbookViewId="0">
      <selection activeCell="N4" sqref="N4"/>
    </sheetView>
  </sheetViews>
  <sheetFormatPr defaultColWidth="9.140625" defaultRowHeight="18"/>
  <cols>
    <col min="1" max="1" width="4.7109375" style="49" customWidth="1"/>
    <col min="2" max="2" width="6" style="186" customWidth="1"/>
    <col min="3" max="3" width="47.85546875" style="186" customWidth="1"/>
    <col min="4" max="13" width="14.7109375" style="186" customWidth="1"/>
    <col min="14" max="14" width="4.7109375" style="49" customWidth="1"/>
    <col min="15" max="15" width="15.7109375" style="186" customWidth="1"/>
    <col min="16" max="16384" width="9.140625" style="186"/>
  </cols>
  <sheetData>
    <row r="1" spans="1:15" ht="39" customHeight="1">
      <c r="C1" s="2000" t="s">
        <v>1157</v>
      </c>
      <c r="D1" s="2000"/>
      <c r="E1" s="2000"/>
      <c r="F1" s="2000"/>
      <c r="G1" s="2000"/>
      <c r="H1" s="2000"/>
      <c r="I1" s="2000"/>
      <c r="J1" s="2000"/>
      <c r="K1" s="2000"/>
      <c r="L1" s="2000"/>
      <c r="M1" s="2000"/>
      <c r="O1" s="5" t="s">
        <v>889</v>
      </c>
    </row>
    <row r="2" spans="1:15">
      <c r="A2" s="183"/>
      <c r="C2" s="6" t="s">
        <v>1974</v>
      </c>
      <c r="D2" s="187"/>
      <c r="E2" s="187"/>
      <c r="F2" s="187"/>
      <c r="G2" s="188"/>
      <c r="H2" s="188"/>
      <c r="I2" s="188"/>
      <c r="J2" s="188"/>
      <c r="K2" s="188"/>
      <c r="L2" s="188"/>
      <c r="M2" s="188"/>
      <c r="N2" s="183"/>
    </row>
    <row r="3" spans="1:15" s="189" customFormat="1" ht="20.100000000000001" customHeight="1" thickBot="1">
      <c r="A3" s="183"/>
      <c r="D3" s="190" t="s">
        <v>1158</v>
      </c>
      <c r="E3" s="190" t="s">
        <v>5</v>
      </c>
      <c r="F3" s="190" t="s">
        <v>6</v>
      </c>
      <c r="G3" s="190" t="s">
        <v>41</v>
      </c>
      <c r="H3" s="190" t="s">
        <v>42</v>
      </c>
      <c r="I3" s="190" t="s">
        <v>96</v>
      </c>
      <c r="J3" s="190" t="s">
        <v>97</v>
      </c>
      <c r="K3" s="190" t="s">
        <v>98</v>
      </c>
      <c r="L3" s="190" t="s">
        <v>226</v>
      </c>
      <c r="M3" s="190" t="s">
        <v>227</v>
      </c>
      <c r="N3" s="183"/>
    </row>
    <row r="4" spans="1:15" s="850" customFormat="1" ht="25.5" customHeight="1">
      <c r="A4" s="832"/>
      <c r="C4" s="192"/>
      <c r="D4" s="2171" t="s">
        <v>1159</v>
      </c>
      <c r="E4" s="2171"/>
      <c r="F4" s="2171"/>
      <c r="G4" s="2171" t="s">
        <v>1160</v>
      </c>
      <c r="H4" s="2171"/>
      <c r="I4" s="2171"/>
      <c r="J4" s="2171"/>
      <c r="K4" s="2171"/>
      <c r="L4" s="2171"/>
      <c r="M4" s="193"/>
      <c r="N4" s="832"/>
    </row>
    <row r="5" spans="1:15" s="850" customFormat="1" ht="55.5" customHeight="1">
      <c r="A5" s="833"/>
      <c r="D5" s="194" t="s">
        <v>1086</v>
      </c>
      <c r="E5" s="194" t="s">
        <v>1142</v>
      </c>
      <c r="F5" s="194" t="s">
        <v>1161</v>
      </c>
      <c r="G5" s="194" t="s">
        <v>1162</v>
      </c>
      <c r="H5" s="194" t="s">
        <v>1163</v>
      </c>
      <c r="I5" s="194" t="s">
        <v>1164</v>
      </c>
      <c r="J5" s="194" t="s">
        <v>1165</v>
      </c>
      <c r="K5" s="194" t="s">
        <v>1166</v>
      </c>
      <c r="L5" s="194" t="s">
        <v>1167</v>
      </c>
      <c r="M5" s="194" t="s">
        <v>1168</v>
      </c>
      <c r="N5" s="833"/>
    </row>
    <row r="6" spans="1:15" s="578" customFormat="1" ht="20.100000000000001" customHeight="1">
      <c r="A6" s="833"/>
      <c r="B6" s="195">
        <v>1</v>
      </c>
      <c r="C6" s="792" t="s">
        <v>1169</v>
      </c>
      <c r="D6" s="854"/>
      <c r="E6" s="854"/>
      <c r="F6" s="854"/>
      <c r="G6" s="854"/>
      <c r="H6" s="854"/>
      <c r="I6" s="854"/>
      <c r="J6" s="854"/>
      <c r="K6" s="854"/>
      <c r="L6" s="854"/>
      <c r="M6" s="855"/>
      <c r="N6" s="833"/>
    </row>
    <row r="7" spans="1:15" s="578" customFormat="1" ht="20.100000000000001" customHeight="1">
      <c r="A7" s="833"/>
      <c r="B7" s="196">
        <v>2</v>
      </c>
      <c r="C7" s="851" t="s">
        <v>1170</v>
      </c>
      <c r="D7" s="856">
        <v>13</v>
      </c>
      <c r="E7" s="856">
        <v>6</v>
      </c>
      <c r="F7" s="856">
        <v>19</v>
      </c>
      <c r="G7" s="857"/>
      <c r="H7" s="857"/>
      <c r="I7" s="857"/>
      <c r="J7" s="857"/>
      <c r="K7" s="857"/>
      <c r="L7" s="857"/>
      <c r="M7" s="857"/>
      <c r="N7" s="833"/>
    </row>
    <row r="8" spans="1:15" s="578" customFormat="1" ht="20.100000000000001" customHeight="1">
      <c r="A8" s="833"/>
      <c r="B8" s="196">
        <v>3</v>
      </c>
      <c r="C8" s="853" t="s">
        <v>1171</v>
      </c>
      <c r="D8" s="857"/>
      <c r="E8" s="857"/>
      <c r="F8" s="857"/>
      <c r="G8" s="858">
        <v>3</v>
      </c>
      <c r="H8" s="858">
        <v>15</v>
      </c>
      <c r="I8" s="858">
        <v>5</v>
      </c>
      <c r="J8" s="858">
        <v>8</v>
      </c>
      <c r="K8" s="858">
        <v>5</v>
      </c>
      <c r="L8" s="858">
        <v>15</v>
      </c>
      <c r="M8" s="857"/>
      <c r="N8" s="833"/>
    </row>
    <row r="9" spans="1:15" s="578" customFormat="1" ht="20.100000000000001" customHeight="1">
      <c r="A9" s="833"/>
      <c r="B9" s="196">
        <v>4</v>
      </c>
      <c r="C9" s="853" t="s">
        <v>1172</v>
      </c>
      <c r="D9" s="857"/>
      <c r="E9" s="857"/>
      <c r="F9" s="857"/>
      <c r="G9" s="858">
        <v>0</v>
      </c>
      <c r="H9" s="858">
        <v>0</v>
      </c>
      <c r="I9" s="858">
        <v>2</v>
      </c>
      <c r="J9" s="858">
        <v>0</v>
      </c>
      <c r="K9" s="858">
        <v>24</v>
      </c>
      <c r="L9" s="858">
        <v>14</v>
      </c>
      <c r="M9" s="857"/>
      <c r="N9" s="833"/>
    </row>
    <row r="10" spans="1:15" s="578" customFormat="1" ht="20.100000000000001" customHeight="1">
      <c r="A10" s="833"/>
      <c r="B10" s="196">
        <v>5</v>
      </c>
      <c r="C10" s="349" t="s">
        <v>1173</v>
      </c>
      <c r="D10" s="856">
        <v>2337.1925999999994</v>
      </c>
      <c r="E10" s="856">
        <v>6779.1589799999983</v>
      </c>
      <c r="F10" s="856">
        <v>9116.3515799999986</v>
      </c>
      <c r="G10" s="856">
        <v>713.35059000000001</v>
      </c>
      <c r="H10" s="856">
        <v>2662.2100700000001</v>
      </c>
      <c r="I10" s="856">
        <v>1973.60807</v>
      </c>
      <c r="J10" s="856">
        <v>1693.4004</v>
      </c>
      <c r="K10" s="856">
        <v>3673.8094159999991</v>
      </c>
      <c r="L10" s="856">
        <v>4916.0314913339398</v>
      </c>
      <c r="M10" s="857">
        <v>0</v>
      </c>
      <c r="N10" s="833"/>
    </row>
    <row r="11" spans="1:15" s="578" customFormat="1" ht="20.100000000000001" customHeight="1">
      <c r="A11" s="833"/>
      <c r="B11" s="196">
        <v>6</v>
      </c>
      <c r="C11" s="851" t="s">
        <v>1174</v>
      </c>
      <c r="D11" s="856">
        <v>0</v>
      </c>
      <c r="E11" s="856">
        <v>2768.5861599999998</v>
      </c>
      <c r="F11" s="856">
        <v>2768.5861599999998</v>
      </c>
      <c r="G11" s="856">
        <v>186</v>
      </c>
      <c r="H11" s="856">
        <v>620</v>
      </c>
      <c r="I11" s="856">
        <v>262</v>
      </c>
      <c r="J11" s="856">
        <v>488</v>
      </c>
      <c r="K11" s="856">
        <v>680.5</v>
      </c>
      <c r="L11" s="856">
        <v>1201.6333333339401</v>
      </c>
      <c r="M11" s="857">
        <v>0</v>
      </c>
      <c r="N11" s="833"/>
    </row>
    <row r="12" spans="1:15" s="578" customFormat="1" ht="20.100000000000001" customHeight="1" thickBot="1">
      <c r="A12" s="833"/>
      <c r="B12" s="197">
        <v>7</v>
      </c>
      <c r="C12" s="852" t="s">
        <v>1175</v>
      </c>
      <c r="D12" s="859">
        <v>2337.1925999999994</v>
      </c>
      <c r="E12" s="859">
        <v>4010.5728199999994</v>
      </c>
      <c r="F12" s="859">
        <v>6347.7654199999988</v>
      </c>
      <c r="G12" s="859">
        <v>527.35059000000001</v>
      </c>
      <c r="H12" s="859">
        <v>2042.2100700000001</v>
      </c>
      <c r="I12" s="859">
        <v>1711.60807</v>
      </c>
      <c r="J12" s="859">
        <v>1205.4004</v>
      </c>
      <c r="K12" s="859">
        <v>2993.3094159999991</v>
      </c>
      <c r="L12" s="859">
        <v>3714.398158</v>
      </c>
      <c r="M12" s="860">
        <v>0</v>
      </c>
      <c r="N12" s="833"/>
    </row>
    <row r="13" spans="1:15" s="189" customFormat="1" ht="20.100000000000001" customHeight="1">
      <c r="A13" s="183"/>
      <c r="N13" s="183"/>
    </row>
    <row r="14" spans="1:15" s="198" customFormat="1">
      <c r="A14" s="183"/>
      <c r="N14" s="183"/>
    </row>
    <row r="15" spans="1:15" s="198" customFormat="1">
      <c r="A15" s="183"/>
      <c r="N15" s="183"/>
    </row>
    <row r="16" spans="1:15">
      <c r="A16" s="183"/>
      <c r="N16" s="183"/>
    </row>
    <row r="17" spans="1:14">
      <c r="A17" s="183"/>
      <c r="N17" s="183"/>
    </row>
    <row r="18" spans="1:14">
      <c r="A18" s="183"/>
      <c r="N18" s="183"/>
    </row>
    <row r="19" spans="1:14">
      <c r="A19" s="183"/>
      <c r="N19" s="183"/>
    </row>
    <row r="20" spans="1:14">
      <c r="A20" s="183"/>
      <c r="N20" s="183"/>
    </row>
    <row r="21" spans="1:14">
      <c r="A21" s="183"/>
      <c r="N21" s="183"/>
    </row>
    <row r="22" spans="1:14">
      <c r="A22" s="183"/>
      <c r="N22" s="183"/>
    </row>
    <row r="23" spans="1:14">
      <c r="A23" s="183"/>
      <c r="N23" s="183"/>
    </row>
    <row r="24" spans="1:14">
      <c r="A24" s="183"/>
      <c r="N24" s="183"/>
    </row>
    <row r="25" spans="1:14">
      <c r="A25" s="183"/>
      <c r="N25" s="183"/>
    </row>
    <row r="26" spans="1:14">
      <c r="A26" s="183"/>
      <c r="N26" s="183"/>
    </row>
    <row r="27" spans="1:14">
      <c r="A27" s="183"/>
      <c r="N27" s="183"/>
    </row>
    <row r="28" spans="1:14">
      <c r="A28" s="183"/>
      <c r="N28" s="183"/>
    </row>
    <row r="29" spans="1:14">
      <c r="A29" s="183"/>
      <c r="N29" s="183"/>
    </row>
    <row r="30" spans="1:14">
      <c r="A30" s="183"/>
      <c r="N30" s="183"/>
    </row>
    <row r="31" spans="1:14">
      <c r="A31" s="183"/>
      <c r="N31" s="183"/>
    </row>
    <row r="32" spans="1:14">
      <c r="A32" s="183"/>
      <c r="N32" s="183"/>
    </row>
    <row r="33" spans="1:14">
      <c r="A33" s="199"/>
      <c r="N33" s="199"/>
    </row>
  </sheetData>
  <mergeCells count="3">
    <mergeCell ref="D4:F4"/>
    <mergeCell ref="G4:L4"/>
    <mergeCell ref="C1:M1"/>
  </mergeCells>
  <hyperlinks>
    <hyperlink ref="O1" location="Índice!A1" display="Voltar ao Índice" xr:uid="{705BF283-71E6-4C81-92F3-73121C6A2923}"/>
  </hyperlink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&amp;CPT
Anexo XXXIII</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AC698-9DEB-4EE6-A80C-FF8F604AA2D5}">
  <sheetPr>
    <tabColor theme="6" tint="0.79998168889431442"/>
  </sheetPr>
  <dimension ref="A1:K50"/>
  <sheetViews>
    <sheetView showGridLines="0" zoomScale="90" zoomScaleNormal="90" workbookViewId="0">
      <selection activeCell="N4" sqref="N4"/>
    </sheetView>
  </sheetViews>
  <sheetFormatPr defaultColWidth="8.7109375" defaultRowHeight="18"/>
  <cols>
    <col min="1" max="1" width="4.7109375" style="3" customWidth="1"/>
    <col min="2" max="2" width="4.5703125" style="3" customWidth="1"/>
    <col min="3" max="3" width="68.28515625" style="3" customWidth="1"/>
    <col min="4" max="4" width="21.28515625" style="3" customWidth="1"/>
    <col min="5" max="5" width="32.28515625" style="3" customWidth="1"/>
    <col min="6" max="6" width="4.7109375" style="3" customWidth="1"/>
    <col min="7" max="7" width="13.85546875" style="3" customWidth="1"/>
    <col min="8" max="16384" width="8.7109375" style="3"/>
  </cols>
  <sheetData>
    <row r="1" spans="1:11" ht="27">
      <c r="B1" s="2" t="s">
        <v>1233</v>
      </c>
      <c r="C1" s="560"/>
      <c r="E1" s="530"/>
      <c r="G1" s="5" t="s">
        <v>889</v>
      </c>
    </row>
    <row r="2" spans="1:11">
      <c r="E2" s="180"/>
    </row>
    <row r="3" spans="1:11" s="4" customFormat="1" ht="14.25" thickBot="1">
      <c r="C3" s="626" t="s">
        <v>21</v>
      </c>
      <c r="E3" s="633"/>
    </row>
    <row r="4" spans="1:11" s="4" customFormat="1" ht="21.75" customHeight="1">
      <c r="C4" s="626"/>
      <c r="D4" s="627" t="s">
        <v>4</v>
      </c>
      <c r="E4" s="627" t="s">
        <v>5</v>
      </c>
    </row>
    <row r="5" spans="1:11" s="4" customFormat="1" ht="21" customHeight="1">
      <c r="C5" s="628"/>
      <c r="D5" s="628" t="s">
        <v>92</v>
      </c>
      <c r="E5" s="4" t="s">
        <v>1234</v>
      </c>
    </row>
    <row r="6" spans="1:11" s="4" customFormat="1" ht="51" customHeight="1" thickBot="1">
      <c r="A6" s="1"/>
      <c r="B6" s="634">
        <v>1</v>
      </c>
      <c r="C6" s="635" t="s">
        <v>1235</v>
      </c>
      <c r="D6" s="634"/>
      <c r="E6" s="634"/>
      <c r="F6" s="1"/>
      <c r="J6" s="1"/>
      <c r="K6" s="1"/>
    </row>
    <row r="7" spans="1:11">
      <c r="A7" s="14"/>
      <c r="F7" s="14"/>
    </row>
    <row r="8" spans="1:11">
      <c r="A8" s="14"/>
      <c r="F8" s="14"/>
    </row>
    <row r="9" spans="1:11">
      <c r="A9" s="14"/>
      <c r="F9" s="14"/>
    </row>
    <row r="10" spans="1:11">
      <c r="A10" s="562"/>
      <c r="F10" s="562"/>
    </row>
    <row r="11" spans="1:11">
      <c r="A11" s="14"/>
      <c r="F11" s="14"/>
    </row>
    <row r="12" spans="1:11">
      <c r="A12" s="562"/>
      <c r="F12" s="562"/>
    </row>
    <row r="13" spans="1:11">
      <c r="A13" s="14"/>
      <c r="F13" s="14"/>
    </row>
    <row r="14" spans="1:11">
      <c r="A14" s="14"/>
      <c r="F14" s="14"/>
    </row>
    <row r="15" spans="1:11">
      <c r="A15" s="14"/>
      <c r="F15" s="14"/>
    </row>
    <row r="16" spans="1:11">
      <c r="A16" s="562"/>
      <c r="F16" s="562"/>
    </row>
    <row r="17" spans="1:6">
      <c r="A17" s="14"/>
      <c r="F17" s="14"/>
    </row>
    <row r="18" spans="1:6">
      <c r="A18" s="14"/>
      <c r="F18" s="14"/>
    </row>
    <row r="19" spans="1:6">
      <c r="A19" s="14"/>
      <c r="F19" s="14"/>
    </row>
    <row r="20" spans="1:6">
      <c r="A20" s="14"/>
      <c r="F20" s="14"/>
    </row>
    <row r="21" spans="1:6">
      <c r="A21" s="562"/>
      <c r="F21" s="562"/>
    </row>
    <row r="22" spans="1:6">
      <c r="A22" s="14"/>
      <c r="F22" s="14"/>
    </row>
    <row r="23" spans="1:6">
      <c r="A23" s="14"/>
      <c r="F23" s="14"/>
    </row>
    <row r="24" spans="1:6">
      <c r="A24" s="14"/>
      <c r="F24" s="14"/>
    </row>
    <row r="25" spans="1:6">
      <c r="A25" s="14"/>
      <c r="F25" s="14"/>
    </row>
    <row r="26" spans="1:6">
      <c r="A26" s="14"/>
      <c r="F26" s="14"/>
    </row>
    <row r="27" spans="1:6">
      <c r="A27" s="14"/>
      <c r="F27" s="14"/>
    </row>
    <row r="28" spans="1:6">
      <c r="A28" s="14"/>
      <c r="F28" s="14"/>
    </row>
    <row r="29" spans="1:6">
      <c r="A29" s="14"/>
      <c r="F29" s="14"/>
    </row>
    <row r="30" spans="1:6">
      <c r="A30" s="14"/>
      <c r="F30" s="14"/>
    </row>
    <row r="31" spans="1:6">
      <c r="A31" s="562"/>
      <c r="F31" s="562"/>
    </row>
    <row r="32" spans="1:6">
      <c r="A32" s="14"/>
      <c r="F32" s="14"/>
    </row>
    <row r="33" spans="1:6">
      <c r="A33" s="14"/>
      <c r="F33" s="14"/>
    </row>
    <row r="34" spans="1:6">
      <c r="A34" s="562"/>
      <c r="F34" s="562"/>
    </row>
    <row r="35" spans="1:6">
      <c r="A35" s="17"/>
      <c r="F35" s="17"/>
    </row>
    <row r="36" spans="1:6">
      <c r="A36" s="17"/>
      <c r="F36" s="17"/>
    </row>
    <row r="37" spans="1:6">
      <c r="A37" s="17"/>
      <c r="F37" s="17"/>
    </row>
    <row r="38" spans="1:6">
      <c r="A38" s="17"/>
      <c r="F38" s="17"/>
    </row>
    <row r="39" spans="1:6">
      <c r="A39" s="17"/>
      <c r="F39" s="17"/>
    </row>
    <row r="40" spans="1:6">
      <c r="A40" s="17"/>
      <c r="F40" s="17"/>
    </row>
    <row r="41" spans="1:6">
      <c r="A41" s="562"/>
      <c r="F41" s="562"/>
    </row>
    <row r="42" spans="1:6">
      <c r="A42" s="14"/>
      <c r="F42" s="14"/>
    </row>
    <row r="43" spans="1:6">
      <c r="A43" s="14"/>
      <c r="F43" s="14"/>
    </row>
    <row r="44" spans="1:6">
      <c r="A44" s="14"/>
      <c r="F44" s="14"/>
    </row>
    <row r="45" spans="1:6">
      <c r="A45" s="14"/>
      <c r="F45" s="14"/>
    </row>
    <row r="46" spans="1:6">
      <c r="A46" s="14"/>
      <c r="F46" s="14"/>
    </row>
    <row r="47" spans="1:6">
      <c r="A47" s="562"/>
      <c r="F47" s="562"/>
    </row>
    <row r="48" spans="1:6">
      <c r="A48" s="14"/>
      <c r="F48" s="14"/>
    </row>
    <row r="49" spans="1:6">
      <c r="A49" s="14"/>
      <c r="F49" s="14"/>
    </row>
    <row r="50" spans="1:6">
      <c r="A50" s="14"/>
      <c r="F50" s="14"/>
    </row>
  </sheetData>
  <hyperlinks>
    <hyperlink ref="G1" location="Índice!A1" display="Voltar ao Índice" xr:uid="{FF5D4D29-38B4-44CA-AD3D-0D027854F685}"/>
  </hyperlinks>
  <pageMargins left="0.70866141732283472" right="0.70866141732283472" top="0.74803149606299213" bottom="0.74803149606299213" header="0.31496062992125984" footer="0.31496062992125984"/>
  <pageSetup paperSize="9" orientation="landscape" r:id="rId1"/>
  <headerFooter>
    <oddHeader>&amp;CPT
Anexo I</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B99BB-09CB-4732-BF0C-8CED30DA2076}">
  <sheetPr>
    <tabColor theme="6" tint="0.79998168889431442"/>
  </sheetPr>
  <dimension ref="A1:T70"/>
  <sheetViews>
    <sheetView showGridLines="0" topLeftCell="D1" zoomScale="90" zoomScaleNormal="90" zoomScaleSheetLayoutView="50" zoomScalePageLayoutView="50" workbookViewId="0">
      <selection activeCell="N4" sqref="N4"/>
    </sheetView>
  </sheetViews>
  <sheetFormatPr defaultColWidth="8.85546875" defaultRowHeight="15"/>
  <cols>
    <col min="1" max="1" width="4.7109375" style="49" customWidth="1"/>
    <col min="2" max="2" width="5.5703125" style="1558" customWidth="1"/>
    <col min="3" max="3" width="83.85546875" style="168" customWidth="1"/>
    <col min="4" max="4" width="10.7109375" style="168" customWidth="1"/>
    <col min="5" max="5" width="19.7109375" style="168" customWidth="1"/>
    <col min="6" max="19" width="13.7109375" style="168" customWidth="1"/>
    <col min="20" max="16384" width="8.85546875" style="168"/>
  </cols>
  <sheetData>
    <row r="1" spans="1:20" ht="27">
      <c r="A1" s="54"/>
      <c r="C1" s="929" t="s">
        <v>2021</v>
      </c>
      <c r="S1" s="5" t="s">
        <v>889</v>
      </c>
    </row>
    <row r="2" spans="1:20" ht="18">
      <c r="A2" s="54"/>
      <c r="C2" s="6" t="s">
        <v>1923</v>
      </c>
    </row>
    <row r="3" spans="1:20" ht="18">
      <c r="A3" s="54"/>
      <c r="C3" s="6"/>
    </row>
    <row r="4" spans="1:20" s="972" customFormat="1" ht="15" customHeight="1" thickBot="1">
      <c r="A4" s="176"/>
      <c r="B4" s="1028"/>
      <c r="C4" s="925" t="s">
        <v>2022</v>
      </c>
      <c r="D4" s="971" t="s">
        <v>4</v>
      </c>
      <c r="E4" s="971" t="s">
        <v>5</v>
      </c>
      <c r="F4" s="971" t="s">
        <v>6</v>
      </c>
      <c r="G4" s="971" t="s">
        <v>41</v>
      </c>
      <c r="H4" s="971" t="s">
        <v>42</v>
      </c>
      <c r="I4" s="971" t="s">
        <v>96</v>
      </c>
      <c r="J4" s="971" t="s">
        <v>97</v>
      </c>
      <c r="K4" s="971" t="s">
        <v>98</v>
      </c>
      <c r="L4" s="971" t="s">
        <v>226</v>
      </c>
      <c r="M4" s="971" t="s">
        <v>227</v>
      </c>
      <c r="N4" s="971" t="s">
        <v>228</v>
      </c>
      <c r="O4" s="971" t="s">
        <v>229</v>
      </c>
      <c r="P4" s="971" t="s">
        <v>230</v>
      </c>
      <c r="Q4" s="971" t="s">
        <v>445</v>
      </c>
      <c r="R4" s="971" t="s">
        <v>446</v>
      </c>
      <c r="S4" s="971" t="s">
        <v>606</v>
      </c>
      <c r="T4" s="176"/>
    </row>
    <row r="5" spans="1:20" s="633" customFormat="1" ht="90" customHeight="1">
      <c r="A5" s="1523"/>
      <c r="B5" s="1559"/>
      <c r="C5" s="1560"/>
      <c r="D5" s="2175" t="s">
        <v>2023</v>
      </c>
      <c r="E5" s="2020"/>
      <c r="F5" s="2020"/>
      <c r="G5" s="2020"/>
      <c r="H5" s="2176"/>
      <c r="I5" s="2177" t="s">
        <v>2024</v>
      </c>
      <c r="J5" s="2020"/>
      <c r="K5" s="2176"/>
      <c r="L5" s="2177" t="s">
        <v>2334</v>
      </c>
      <c r="M5" s="2176"/>
      <c r="N5" s="2172" t="s">
        <v>2025</v>
      </c>
      <c r="O5" s="2172" t="s">
        <v>2026</v>
      </c>
      <c r="P5" s="2172" t="s">
        <v>2027</v>
      </c>
      <c r="Q5" s="2172" t="s">
        <v>2028</v>
      </c>
      <c r="R5" s="2172" t="s">
        <v>2029</v>
      </c>
      <c r="S5" s="2172" t="s">
        <v>2030</v>
      </c>
      <c r="T5" s="1523"/>
    </row>
    <row r="6" spans="1:20" s="633" customFormat="1" ht="168" customHeight="1">
      <c r="A6" s="1521"/>
      <c r="B6" s="1561"/>
      <c r="C6" s="1562"/>
      <c r="D6" s="1563"/>
      <c r="E6" s="1564" t="s">
        <v>2031</v>
      </c>
      <c r="F6" s="1564" t="s">
        <v>2032</v>
      </c>
      <c r="G6" s="1564" t="s">
        <v>2033</v>
      </c>
      <c r="H6" s="1564" t="s">
        <v>2034</v>
      </c>
      <c r="I6" s="1565"/>
      <c r="J6" s="1564" t="s">
        <v>2033</v>
      </c>
      <c r="K6" s="1564" t="s">
        <v>2034</v>
      </c>
      <c r="L6" s="1566"/>
      <c r="M6" s="1564" t="s">
        <v>2035</v>
      </c>
      <c r="N6" s="2173"/>
      <c r="O6" s="2173"/>
      <c r="P6" s="2173"/>
      <c r="Q6" s="2173"/>
      <c r="R6" s="2173"/>
      <c r="S6" s="2173"/>
      <c r="T6" s="1521"/>
    </row>
    <row r="7" spans="1:20" s="633" customFormat="1" ht="21.95" customHeight="1">
      <c r="A7" s="1521"/>
      <c r="B7" s="1567">
        <v>1</v>
      </c>
      <c r="C7" s="1568" t="s">
        <v>2036</v>
      </c>
      <c r="D7" s="1569">
        <v>14919.82904425667</v>
      </c>
      <c r="E7" s="1570">
        <v>0</v>
      </c>
      <c r="F7" s="1570">
        <v>174.62097668889999</v>
      </c>
      <c r="G7" s="1570">
        <v>2208.0675579951089</v>
      </c>
      <c r="H7" s="1570">
        <v>571.63960143128406</v>
      </c>
      <c r="I7" s="1570">
        <v>-511.40499499650025</v>
      </c>
      <c r="J7" s="1570">
        <v>-115.19495786959223</v>
      </c>
      <c r="K7" s="1570">
        <v>-276.76640616929012</v>
      </c>
      <c r="L7" s="1570">
        <v>8756239.7795112561</v>
      </c>
      <c r="M7" s="1570">
        <v>5500871.1268985979</v>
      </c>
      <c r="N7" s="1571">
        <v>0.31334891380000002</v>
      </c>
      <c r="O7" s="1570">
        <v>11201.245226233463</v>
      </c>
      <c r="P7" s="1570">
        <v>2290.3726961301713</v>
      </c>
      <c r="Q7" s="1570">
        <v>1366.4173996613451</v>
      </c>
      <c r="R7" s="1570">
        <v>61.793722231692769</v>
      </c>
      <c r="S7" s="1572">
        <v>3.8196511809000002</v>
      </c>
      <c r="T7" s="1521"/>
    </row>
    <row r="8" spans="1:20" s="633" customFormat="1" ht="21.95" customHeight="1">
      <c r="A8" s="1521"/>
      <c r="B8" s="1573">
        <v>2</v>
      </c>
      <c r="C8" s="1574" t="s">
        <v>2037</v>
      </c>
      <c r="D8" s="1575">
        <v>405.21643784478289</v>
      </c>
      <c r="E8" s="1576">
        <v>0</v>
      </c>
      <c r="F8" s="1576">
        <v>0</v>
      </c>
      <c r="G8" s="1576">
        <v>103.19825852101745</v>
      </c>
      <c r="H8" s="1576">
        <v>17.509790610995331</v>
      </c>
      <c r="I8" s="1576">
        <v>-15.187166793178768</v>
      </c>
      <c r="J8" s="1576">
        <v>-3.9889258509779859</v>
      </c>
      <c r="K8" s="1576">
        <v>-7.7445034762240139</v>
      </c>
      <c r="L8" s="1576">
        <v>260909.87402950099</v>
      </c>
      <c r="M8" s="1576">
        <v>120618.117330551</v>
      </c>
      <c r="N8" s="1577">
        <v>0.297083129</v>
      </c>
      <c r="O8" s="1576">
        <v>274.95039216275478</v>
      </c>
      <c r="P8" s="1576">
        <v>103.08875645875094</v>
      </c>
      <c r="Q8" s="1576">
        <v>26.331555440771044</v>
      </c>
      <c r="R8" s="1576">
        <v>0.84573378250607945</v>
      </c>
      <c r="S8" s="1578">
        <v>4.4723122869000003</v>
      </c>
      <c r="T8" s="1521"/>
    </row>
    <row r="9" spans="1:20" s="633" customFormat="1" ht="21.95" customHeight="1">
      <c r="A9" s="1521"/>
      <c r="B9" s="1573">
        <v>3</v>
      </c>
      <c r="C9" s="1574" t="s">
        <v>2038</v>
      </c>
      <c r="D9" s="1575">
        <v>200.48802577790741</v>
      </c>
      <c r="E9" s="1576">
        <v>0</v>
      </c>
      <c r="F9" s="1576">
        <v>0</v>
      </c>
      <c r="G9" s="1576">
        <v>13.004113305045051</v>
      </c>
      <c r="H9" s="1576">
        <v>4.1942543565420207</v>
      </c>
      <c r="I9" s="1576">
        <v>-4.3009207283432929</v>
      </c>
      <c r="J9" s="1576">
        <v>-0.44140078778457165</v>
      </c>
      <c r="K9" s="1576">
        <v>-3.1016745789241296</v>
      </c>
      <c r="L9" s="1576">
        <v>133941.96896426121</v>
      </c>
      <c r="M9" s="1576">
        <v>73758.146372832605</v>
      </c>
      <c r="N9" s="1577">
        <v>0.63661625669999999</v>
      </c>
      <c r="O9" s="1576">
        <v>154.17136126993415</v>
      </c>
      <c r="P9" s="1576">
        <v>45.55264851005898</v>
      </c>
      <c r="Q9" s="1576">
        <v>0.61447754460340476</v>
      </c>
      <c r="R9" s="1576">
        <v>0.14953845331085749</v>
      </c>
      <c r="S9" s="1578">
        <v>3.3644367271000002</v>
      </c>
      <c r="T9" s="1521"/>
    </row>
    <row r="10" spans="1:20" s="633" customFormat="1" ht="21.95" customHeight="1">
      <c r="A10" s="1521"/>
      <c r="B10" s="1573">
        <v>4</v>
      </c>
      <c r="C10" s="1579" t="s">
        <v>2039</v>
      </c>
      <c r="D10" s="1575">
        <v>0</v>
      </c>
      <c r="E10" s="1576">
        <v>0</v>
      </c>
      <c r="F10" s="1576">
        <v>0</v>
      </c>
      <c r="G10" s="1576">
        <v>0</v>
      </c>
      <c r="H10" s="1576">
        <v>0</v>
      </c>
      <c r="I10" s="1576">
        <v>0</v>
      </c>
      <c r="J10" s="1576">
        <v>0</v>
      </c>
      <c r="K10" s="1576">
        <v>0</v>
      </c>
      <c r="L10" s="1576">
        <v>0</v>
      </c>
      <c r="M10" s="1576">
        <v>0</v>
      </c>
      <c r="N10" s="1577">
        <v>0</v>
      </c>
      <c r="O10" s="1576">
        <v>0</v>
      </c>
      <c r="P10" s="1576">
        <v>0</v>
      </c>
      <c r="Q10" s="1576">
        <v>0</v>
      </c>
      <c r="R10" s="1576">
        <v>0</v>
      </c>
      <c r="S10" s="1578">
        <v>0</v>
      </c>
      <c r="T10" s="1521"/>
    </row>
    <row r="11" spans="1:20" s="633" customFormat="1" ht="21.95" customHeight="1">
      <c r="A11" s="1521"/>
      <c r="B11" s="1573">
        <v>5</v>
      </c>
      <c r="C11" s="1579" t="s">
        <v>2040</v>
      </c>
      <c r="D11" s="1575">
        <v>7.736033156915286</v>
      </c>
      <c r="E11" s="1576">
        <v>0</v>
      </c>
      <c r="F11" s="1576">
        <v>0</v>
      </c>
      <c r="G11" s="1576">
        <v>4.5165356399178513</v>
      </c>
      <c r="H11" s="1576">
        <v>0</v>
      </c>
      <c r="I11" s="1576">
        <v>-3.1353839518548601E-2</v>
      </c>
      <c r="J11" s="1576">
        <v>-1.5445344044205672E-2</v>
      </c>
      <c r="K11" s="1576">
        <v>0</v>
      </c>
      <c r="L11" s="1576">
        <v>0</v>
      </c>
      <c r="M11" s="1576">
        <v>0</v>
      </c>
      <c r="N11" s="1577">
        <v>0</v>
      </c>
      <c r="O11" s="1576">
        <v>7.736033156915286</v>
      </c>
      <c r="P11" s="1576">
        <v>0</v>
      </c>
      <c r="Q11" s="1576">
        <v>0</v>
      </c>
      <c r="R11" s="1576">
        <v>0</v>
      </c>
      <c r="S11" s="1578">
        <v>2.67</v>
      </c>
      <c r="T11" s="1521"/>
    </row>
    <row r="12" spans="1:20" s="633" customFormat="1" ht="21.95" customHeight="1">
      <c r="A12" s="1521"/>
      <c r="B12" s="1573">
        <v>6</v>
      </c>
      <c r="C12" s="1579" t="s">
        <v>2041</v>
      </c>
      <c r="D12" s="1575">
        <v>99.650067568088531</v>
      </c>
      <c r="E12" s="1576">
        <v>0</v>
      </c>
      <c r="F12" s="1576">
        <v>0</v>
      </c>
      <c r="G12" s="1576">
        <v>1.2975533326679438E-2</v>
      </c>
      <c r="H12" s="1576">
        <v>1.8656599999999999E-3</v>
      </c>
      <c r="I12" s="1576">
        <v>-0.10350157471243056</v>
      </c>
      <c r="J12" s="1576">
        <v>-9.0779492263934455E-4</v>
      </c>
      <c r="K12" s="1576">
        <v>-1.8656599999999999E-3</v>
      </c>
      <c r="L12" s="1576">
        <v>66630.278833292599</v>
      </c>
      <c r="M12" s="1576">
        <v>30485.371843006698</v>
      </c>
      <c r="N12" s="1577">
        <v>0.99996320189999999</v>
      </c>
      <c r="O12" s="1576">
        <v>99.650067568088531</v>
      </c>
      <c r="P12" s="1576">
        <v>0</v>
      </c>
      <c r="Q12" s="1576">
        <v>0</v>
      </c>
      <c r="R12" s="1576">
        <v>0</v>
      </c>
      <c r="S12" s="1578">
        <v>6.3820874999999999E-2</v>
      </c>
      <c r="T12" s="1521"/>
    </row>
    <row r="13" spans="1:20" s="633" customFormat="1" ht="21.95" customHeight="1">
      <c r="A13" s="1521"/>
      <c r="B13" s="1573">
        <v>7</v>
      </c>
      <c r="C13" s="1579" t="s">
        <v>2042</v>
      </c>
      <c r="D13" s="1575">
        <v>51.909099744956407</v>
      </c>
      <c r="E13" s="1576">
        <v>0</v>
      </c>
      <c r="F13" s="1576">
        <v>0</v>
      </c>
      <c r="G13" s="1576">
        <v>8.4742216339938228</v>
      </c>
      <c r="H13" s="1576">
        <v>4.1826116273103437</v>
      </c>
      <c r="I13" s="1576">
        <v>-4.06415528768221</v>
      </c>
      <c r="J13" s="1576">
        <v>-0.42480911205945698</v>
      </c>
      <c r="K13" s="1576">
        <v>-3.0922986586747134</v>
      </c>
      <c r="L13" s="1576">
        <v>44295.073395531603</v>
      </c>
      <c r="M13" s="1576">
        <v>30630.772150606401</v>
      </c>
      <c r="N13" s="1577">
        <v>0.43838348729999999</v>
      </c>
      <c r="O13" s="1576">
        <v>46.756543691853864</v>
      </c>
      <c r="P13" s="1576">
        <v>4.3885400551882787</v>
      </c>
      <c r="Q13" s="1576">
        <v>0.61447754460340476</v>
      </c>
      <c r="R13" s="1576">
        <v>0.14953845331085749</v>
      </c>
      <c r="S13" s="1578">
        <v>5.7758319509999998</v>
      </c>
      <c r="T13" s="1521"/>
    </row>
    <row r="14" spans="1:20" s="633" customFormat="1" ht="21.95" customHeight="1">
      <c r="A14" s="1521"/>
      <c r="B14" s="1573">
        <v>8</v>
      </c>
      <c r="C14" s="1579" t="s">
        <v>2043</v>
      </c>
      <c r="D14" s="1575">
        <v>41.192825307947182</v>
      </c>
      <c r="E14" s="1576">
        <v>0</v>
      </c>
      <c r="F14" s="1576">
        <v>0</v>
      </c>
      <c r="G14" s="1576">
        <v>3.8049780669887994E-4</v>
      </c>
      <c r="H14" s="1576">
        <v>9.7770692316768021E-3</v>
      </c>
      <c r="I14" s="1576">
        <v>-0.10191002643010308</v>
      </c>
      <c r="J14" s="1576">
        <v>-2.3853675826968003E-4</v>
      </c>
      <c r="K14" s="1576">
        <v>-7.5102602494164002E-3</v>
      </c>
      <c r="L14" s="1576">
        <v>23016.616735437001</v>
      </c>
      <c r="M14" s="1576">
        <v>12642.002379219501</v>
      </c>
      <c r="N14" s="1577">
        <v>1.4644999999999999E-6</v>
      </c>
      <c r="O14" s="1576">
        <v>2.8716853076482928E-2</v>
      </c>
      <c r="P14" s="1576">
        <v>41.1641084548707</v>
      </c>
      <c r="Q14" s="1576">
        <v>0</v>
      </c>
      <c r="R14" s="1576">
        <v>0</v>
      </c>
      <c r="S14" s="1578">
        <v>8.4048126991000007</v>
      </c>
      <c r="T14" s="1521"/>
    </row>
    <row r="15" spans="1:20" s="633" customFormat="1" ht="21.95" customHeight="1">
      <c r="A15" s="1521"/>
      <c r="B15" s="1573">
        <v>9</v>
      </c>
      <c r="C15" s="1574" t="s">
        <v>2044</v>
      </c>
      <c r="D15" s="1575">
        <v>3878.9000117402547</v>
      </c>
      <c r="E15" s="1576">
        <v>0</v>
      </c>
      <c r="F15" s="1576">
        <v>0</v>
      </c>
      <c r="G15" s="1576">
        <v>588.88600169178483</v>
      </c>
      <c r="H15" s="1576">
        <v>184.10850445465297</v>
      </c>
      <c r="I15" s="1576">
        <v>-169.15090744324013</v>
      </c>
      <c r="J15" s="1576">
        <v>-46.106501822932394</v>
      </c>
      <c r="K15" s="1576">
        <v>-85.726328589494884</v>
      </c>
      <c r="L15" s="1576">
        <v>3719165.7643695259</v>
      </c>
      <c r="M15" s="1576">
        <v>2482433.1586876339</v>
      </c>
      <c r="N15" s="1577">
        <v>0.32317294340000002</v>
      </c>
      <c r="O15" s="1576">
        <v>3366.5274938908938</v>
      </c>
      <c r="P15" s="1576">
        <v>420.24110095476652</v>
      </c>
      <c r="Q15" s="1576">
        <v>82.63372187753103</v>
      </c>
      <c r="R15" s="1576">
        <v>9.4976950170633323</v>
      </c>
      <c r="S15" s="1578">
        <v>2.6353114900999999</v>
      </c>
      <c r="T15" s="1521"/>
    </row>
    <row r="16" spans="1:20" s="633" customFormat="1" ht="21.95" customHeight="1">
      <c r="A16" s="1521"/>
      <c r="B16" s="1573">
        <v>10</v>
      </c>
      <c r="C16" s="1579" t="s">
        <v>2045</v>
      </c>
      <c r="D16" s="1575">
        <v>656.836458518634</v>
      </c>
      <c r="E16" s="1576">
        <v>0</v>
      </c>
      <c r="F16" s="1576">
        <v>0</v>
      </c>
      <c r="G16" s="1576">
        <v>95.664619533724348</v>
      </c>
      <c r="H16" s="1576">
        <v>32.74230997391065</v>
      </c>
      <c r="I16" s="1576">
        <v>-56.553714726769101</v>
      </c>
      <c r="J16" s="1576">
        <v>-21.322216862343591</v>
      </c>
      <c r="K16" s="1576">
        <v>-16.478126028151607</v>
      </c>
      <c r="L16" s="1576">
        <v>465503.22136541503</v>
      </c>
      <c r="M16" s="1576">
        <v>337785.25875062699</v>
      </c>
      <c r="N16" s="1577">
        <v>0.26905908319999999</v>
      </c>
      <c r="O16" s="1576">
        <v>594.94645926418548</v>
      </c>
      <c r="P16" s="1576">
        <v>47.410023442206352</v>
      </c>
      <c r="Q16" s="1576">
        <v>12.07261407747899</v>
      </c>
      <c r="R16" s="1576">
        <v>2.4073617347631671</v>
      </c>
      <c r="S16" s="1578">
        <v>2.4091780167999999</v>
      </c>
      <c r="T16" s="1521"/>
    </row>
    <row r="17" spans="1:20" s="633" customFormat="1" ht="21.95" customHeight="1">
      <c r="A17" s="1521"/>
      <c r="B17" s="1573">
        <v>11</v>
      </c>
      <c r="C17" s="1579" t="s">
        <v>2046</v>
      </c>
      <c r="D17" s="1575">
        <v>219.75851489653581</v>
      </c>
      <c r="E17" s="1576">
        <v>0</v>
      </c>
      <c r="F17" s="1576">
        <v>0</v>
      </c>
      <c r="G17" s="1576">
        <v>28.65968129955991</v>
      </c>
      <c r="H17" s="1576">
        <v>6.9321361354233977</v>
      </c>
      <c r="I17" s="1576">
        <v>-4.1340306062149681</v>
      </c>
      <c r="J17" s="1576">
        <v>-1.0542989552570603</v>
      </c>
      <c r="K17" s="1576">
        <v>-1.8438118134295918</v>
      </c>
      <c r="L17" s="1576">
        <v>56851.3881134275</v>
      </c>
      <c r="M17" s="1576">
        <v>33655.495160670602</v>
      </c>
      <c r="N17" s="1577">
        <v>0.34622944620000001</v>
      </c>
      <c r="O17" s="1576">
        <v>196.26560412779713</v>
      </c>
      <c r="P17" s="1576">
        <v>18.751551200559739</v>
      </c>
      <c r="Q17" s="1576">
        <v>4.7106373217931035</v>
      </c>
      <c r="R17" s="1576">
        <v>3.0722246385839164E-2</v>
      </c>
      <c r="S17" s="1578">
        <v>2.4119679752000001</v>
      </c>
      <c r="T17" s="1521"/>
    </row>
    <row r="18" spans="1:20" s="633" customFormat="1" ht="21.95" customHeight="1">
      <c r="A18" s="1521"/>
      <c r="B18" s="1573">
        <v>12</v>
      </c>
      <c r="C18" s="1579" t="s">
        <v>2047</v>
      </c>
      <c r="D18" s="1575">
        <v>4.3944486225441537</v>
      </c>
      <c r="E18" s="1576">
        <v>0</v>
      </c>
      <c r="F18" s="1576">
        <v>0</v>
      </c>
      <c r="G18" s="1576">
        <v>0</v>
      </c>
      <c r="H18" s="1576">
        <v>0</v>
      </c>
      <c r="I18" s="1576">
        <v>-7.2523433378867191E-3</v>
      </c>
      <c r="J18" s="1576">
        <v>0</v>
      </c>
      <c r="K18" s="1576">
        <v>0</v>
      </c>
      <c r="L18" s="1576">
        <v>2043.7475928803999</v>
      </c>
      <c r="M18" s="1576">
        <v>1683.9522127493999</v>
      </c>
      <c r="N18" s="1577">
        <v>0</v>
      </c>
      <c r="O18" s="1576">
        <v>4.3944486225441537</v>
      </c>
      <c r="P18" s="1576">
        <v>0</v>
      </c>
      <c r="Q18" s="1576">
        <v>0</v>
      </c>
      <c r="R18" s="1576">
        <v>0</v>
      </c>
      <c r="S18" s="1578">
        <v>0.3299462775</v>
      </c>
      <c r="T18" s="1521"/>
    </row>
    <row r="19" spans="1:20" s="633" customFormat="1" ht="21.95" customHeight="1">
      <c r="A19" s="1521"/>
      <c r="B19" s="1573">
        <v>13</v>
      </c>
      <c r="C19" s="1579" t="s">
        <v>2048</v>
      </c>
      <c r="D19" s="1575">
        <v>199.83304784912116</v>
      </c>
      <c r="E19" s="1576">
        <v>0</v>
      </c>
      <c r="F19" s="1576">
        <v>0</v>
      </c>
      <c r="G19" s="1576">
        <v>64.536546195805087</v>
      </c>
      <c r="H19" s="1576">
        <v>7.8062184109479231</v>
      </c>
      <c r="I19" s="1576">
        <v>-8.3654813919187614</v>
      </c>
      <c r="J19" s="1576">
        <v>-4.5834432535847736</v>
      </c>
      <c r="K19" s="1576">
        <v>-2.9240801468880222</v>
      </c>
      <c r="L19" s="1576">
        <v>139925.85830484901</v>
      </c>
      <c r="M19" s="1576">
        <v>86081.852177954905</v>
      </c>
      <c r="N19" s="1577">
        <v>0.3768466848</v>
      </c>
      <c r="O19" s="1576">
        <v>170.05557126870161</v>
      </c>
      <c r="P19" s="1576">
        <v>20.211904248116852</v>
      </c>
      <c r="Q19" s="1576">
        <v>8.6621063211252043</v>
      </c>
      <c r="R19" s="1576">
        <v>0.90346601117746927</v>
      </c>
      <c r="S19" s="1578">
        <v>3.3160733609999999</v>
      </c>
      <c r="T19" s="1521"/>
    </row>
    <row r="20" spans="1:20" s="633" customFormat="1" ht="21.95" customHeight="1">
      <c r="A20" s="1521"/>
      <c r="B20" s="1573">
        <v>14</v>
      </c>
      <c r="C20" s="1579" t="s">
        <v>2049</v>
      </c>
      <c r="D20" s="1575">
        <v>129.39212480307353</v>
      </c>
      <c r="E20" s="1576">
        <v>0</v>
      </c>
      <c r="F20" s="1576">
        <v>0</v>
      </c>
      <c r="G20" s="1576">
        <v>30.138639691333982</v>
      </c>
      <c r="H20" s="1576">
        <v>8.2901762838085418</v>
      </c>
      <c r="I20" s="1576">
        <v>-6.6295003584751422</v>
      </c>
      <c r="J20" s="1576">
        <v>-1.6369702625267151</v>
      </c>
      <c r="K20" s="1576">
        <v>-4.1728042009558779</v>
      </c>
      <c r="L20" s="1576">
        <v>52791.8520544087</v>
      </c>
      <c r="M20" s="1576">
        <v>35086.171050403696</v>
      </c>
      <c r="N20" s="1577">
        <v>0.11613016850000001</v>
      </c>
      <c r="O20" s="1576">
        <v>117.1099689787808</v>
      </c>
      <c r="P20" s="1576">
        <v>7.8443971865081066</v>
      </c>
      <c r="Q20" s="1576">
        <v>3.6744948118895651</v>
      </c>
      <c r="R20" s="1576">
        <v>0.7632638258950426</v>
      </c>
      <c r="S20" s="1578">
        <v>2.8906388382000001</v>
      </c>
      <c r="T20" s="1521"/>
    </row>
    <row r="21" spans="1:20" s="633" customFormat="1" ht="21.95" customHeight="1">
      <c r="A21" s="1521"/>
      <c r="B21" s="1573">
        <v>15</v>
      </c>
      <c r="C21" s="1579" t="s">
        <v>2050</v>
      </c>
      <c r="D21" s="1575">
        <v>66.354160288986648</v>
      </c>
      <c r="E21" s="1576">
        <v>0</v>
      </c>
      <c r="F21" s="1576">
        <v>0</v>
      </c>
      <c r="G21" s="1576">
        <v>8.2593920945544497</v>
      </c>
      <c r="H21" s="1576">
        <v>5.1409748384127942</v>
      </c>
      <c r="I21" s="1576">
        <v>-3.4844064265078223</v>
      </c>
      <c r="J21" s="1576">
        <v>-0.48712608331587637</v>
      </c>
      <c r="K21" s="1576">
        <v>-2.5478015305616482</v>
      </c>
      <c r="L21" s="1576">
        <v>26198.8101690326</v>
      </c>
      <c r="M21" s="1576">
        <v>21573.0620927448</v>
      </c>
      <c r="N21" s="1577">
        <v>9.3439081899999998E-2</v>
      </c>
      <c r="O21" s="1576">
        <v>59.680053981980194</v>
      </c>
      <c r="P21" s="1576">
        <v>2.8036992347716496</v>
      </c>
      <c r="Q21" s="1576">
        <v>2.8875597995501412</v>
      </c>
      <c r="R21" s="1576">
        <v>0.98284727268466032</v>
      </c>
      <c r="S21" s="1578">
        <v>4.2483746379999996</v>
      </c>
      <c r="T21" s="1521"/>
    </row>
    <row r="22" spans="1:20" s="633" customFormat="1" ht="24.95" customHeight="1">
      <c r="A22" s="1521"/>
      <c r="B22" s="1573">
        <v>16</v>
      </c>
      <c r="C22" s="1580" t="s">
        <v>2051</v>
      </c>
      <c r="D22" s="1575">
        <v>213.46082994023195</v>
      </c>
      <c r="E22" s="1576">
        <v>0</v>
      </c>
      <c r="F22" s="1576">
        <v>0</v>
      </c>
      <c r="G22" s="1576">
        <v>33.433790200767454</v>
      </c>
      <c r="H22" s="1576">
        <v>8.9240637647120415</v>
      </c>
      <c r="I22" s="1576">
        <v>-5.8352218306414887</v>
      </c>
      <c r="J22" s="1576">
        <v>-1.4230030085340253</v>
      </c>
      <c r="K22" s="1576">
        <v>-3.6474434454967608</v>
      </c>
      <c r="L22" s="1576">
        <v>133088.26539042199</v>
      </c>
      <c r="M22" s="1576">
        <v>107363.125052567</v>
      </c>
      <c r="N22" s="1577">
        <v>0.26482922800000003</v>
      </c>
      <c r="O22" s="1576">
        <v>177.76997657178728</v>
      </c>
      <c r="P22" s="1576">
        <v>28.443389343810829</v>
      </c>
      <c r="Q22" s="1576">
        <v>6.2605400242972058</v>
      </c>
      <c r="R22" s="1576">
        <v>0.98692400033664207</v>
      </c>
      <c r="S22" s="1578">
        <v>3.0920037000999998</v>
      </c>
      <c r="T22" s="1521"/>
    </row>
    <row r="23" spans="1:20" s="633" customFormat="1" ht="21.95" customHeight="1">
      <c r="A23" s="1521"/>
      <c r="B23" s="1573">
        <v>17</v>
      </c>
      <c r="C23" s="1579" t="s">
        <v>2052</v>
      </c>
      <c r="D23" s="1575">
        <v>94.905651109829066</v>
      </c>
      <c r="E23" s="1576">
        <v>0</v>
      </c>
      <c r="F23" s="1576">
        <v>0</v>
      </c>
      <c r="G23" s="1576">
        <v>6.994422208925827</v>
      </c>
      <c r="H23" s="1576">
        <v>1.4011930512834658</v>
      </c>
      <c r="I23" s="1576">
        <v>-1.1811736804795752</v>
      </c>
      <c r="J23" s="1576">
        <v>-0.17341921399490254</v>
      </c>
      <c r="K23" s="1576">
        <v>-0.48167001697360112</v>
      </c>
      <c r="L23" s="1576">
        <v>136463.24661774299</v>
      </c>
      <c r="M23" s="1576">
        <v>33263.693866296002</v>
      </c>
      <c r="N23" s="1577">
        <v>0.26953385260000001</v>
      </c>
      <c r="O23" s="1576">
        <v>87.660650109249119</v>
      </c>
      <c r="P23" s="1576">
        <v>6.5020267636878879</v>
      </c>
      <c r="Q23" s="1576">
        <v>0.7143498891154656</v>
      </c>
      <c r="R23" s="1576">
        <v>2.8624347776581724E-2</v>
      </c>
      <c r="S23" s="1578">
        <v>2.5802325365000001</v>
      </c>
      <c r="T23" s="1521"/>
    </row>
    <row r="24" spans="1:20" s="633" customFormat="1" ht="21.95" customHeight="1">
      <c r="A24" s="1521"/>
      <c r="B24" s="1573">
        <v>18</v>
      </c>
      <c r="C24" s="1579" t="s">
        <v>2053</v>
      </c>
      <c r="D24" s="1575">
        <v>66.474044553307081</v>
      </c>
      <c r="E24" s="1576">
        <v>0</v>
      </c>
      <c r="F24" s="1576">
        <v>0</v>
      </c>
      <c r="G24" s="1576">
        <v>7.7419031544594468</v>
      </c>
      <c r="H24" s="1576">
        <v>2.7958296323797929</v>
      </c>
      <c r="I24" s="1576">
        <v>-2.3079198593561316</v>
      </c>
      <c r="J24" s="1576">
        <v>-0.2676169756235639</v>
      </c>
      <c r="K24" s="1576">
        <v>-1.5716477294054823</v>
      </c>
      <c r="L24" s="1576">
        <v>18272.5400881696</v>
      </c>
      <c r="M24" s="1576">
        <v>11341.326723267999</v>
      </c>
      <c r="N24" s="1577">
        <v>8.6358735199999995E-2</v>
      </c>
      <c r="O24" s="1576">
        <v>50.020176168067159</v>
      </c>
      <c r="P24" s="1576">
        <v>13.510754343441645</v>
      </c>
      <c r="Q24" s="1576">
        <v>2.8930251665861322</v>
      </c>
      <c r="R24" s="1576">
        <v>5.0088875212144696E-2</v>
      </c>
      <c r="S24" s="1578">
        <v>3.7725007977999998</v>
      </c>
      <c r="T24" s="1521"/>
    </row>
    <row r="25" spans="1:20" s="633" customFormat="1" ht="21.95" customHeight="1">
      <c r="A25" s="1521"/>
      <c r="B25" s="1573">
        <v>19</v>
      </c>
      <c r="C25" s="1579" t="s">
        <v>2054</v>
      </c>
      <c r="D25" s="1575">
        <v>14.327490921719944</v>
      </c>
      <c r="E25" s="1576">
        <v>0</v>
      </c>
      <c r="F25" s="1576">
        <v>0</v>
      </c>
      <c r="G25" s="1576">
        <v>2.7814876399999999</v>
      </c>
      <c r="H25" s="1576">
        <v>0.27680158065798394</v>
      </c>
      <c r="I25" s="1576">
        <v>-0.31365251803035471</v>
      </c>
      <c r="J25" s="1576">
        <v>-0.19710814000000002</v>
      </c>
      <c r="K25" s="1576">
        <v>-5.3843814155774328E-2</v>
      </c>
      <c r="L25" s="1576">
        <v>16338.308123996299</v>
      </c>
      <c r="M25" s="1576">
        <v>10249.4206600865</v>
      </c>
      <c r="N25" s="1577">
        <v>0.23465808290000001</v>
      </c>
      <c r="O25" s="1576">
        <v>13.796462641987144</v>
      </c>
      <c r="P25" s="1576">
        <v>0.53102827973279931</v>
      </c>
      <c r="Q25" s="1576">
        <v>0</v>
      </c>
      <c r="R25" s="1576">
        <v>0</v>
      </c>
      <c r="S25" s="1578">
        <v>0.6138575986</v>
      </c>
      <c r="T25" s="1521"/>
    </row>
    <row r="26" spans="1:20" s="633" customFormat="1" ht="21.95" customHeight="1">
      <c r="A26" s="1521"/>
      <c r="B26" s="1573">
        <v>20</v>
      </c>
      <c r="C26" s="1579" t="s">
        <v>2055</v>
      </c>
      <c r="D26" s="1575">
        <v>122.01509140085589</v>
      </c>
      <c r="E26" s="1576">
        <v>0</v>
      </c>
      <c r="F26" s="1576">
        <v>0</v>
      </c>
      <c r="G26" s="1576">
        <v>10.054729260851341</v>
      </c>
      <c r="H26" s="1576">
        <v>0.19993222102929822</v>
      </c>
      <c r="I26" s="1576">
        <v>-1.4002492016302706</v>
      </c>
      <c r="J26" s="1576">
        <v>-0.48887119177156241</v>
      </c>
      <c r="K26" s="1576">
        <v>-0.17430002798325808</v>
      </c>
      <c r="L26" s="1576">
        <v>662945.834218918</v>
      </c>
      <c r="M26" s="1576">
        <v>465925.53465558402</v>
      </c>
      <c r="N26" s="1577">
        <v>0.60962803880000005</v>
      </c>
      <c r="O26" s="1576">
        <v>114.3519922687222</v>
      </c>
      <c r="P26" s="1576">
        <v>7.1688023878909837</v>
      </c>
      <c r="Q26" s="1576">
        <v>0.49429674424271375</v>
      </c>
      <c r="R26" s="1576">
        <v>0</v>
      </c>
      <c r="S26" s="1578">
        <v>1.5472315294000001</v>
      </c>
      <c r="T26" s="1521"/>
    </row>
    <row r="27" spans="1:20" s="633" customFormat="1" ht="21.95" customHeight="1">
      <c r="A27" s="1521"/>
      <c r="B27" s="1573">
        <v>21</v>
      </c>
      <c r="C27" s="1579" t="s">
        <v>2056</v>
      </c>
      <c r="D27" s="1575">
        <v>83.950666492124583</v>
      </c>
      <c r="E27" s="1576">
        <v>0</v>
      </c>
      <c r="F27" s="1576">
        <v>0</v>
      </c>
      <c r="G27" s="1576">
        <v>8.0707036465338398</v>
      </c>
      <c r="H27" s="1576">
        <v>1.9749686377819344</v>
      </c>
      <c r="I27" s="1576">
        <v>-1.3636151147917788</v>
      </c>
      <c r="J27" s="1576">
        <v>-0.39027000598498846</v>
      </c>
      <c r="K27" s="1576">
        <v>-0.57390174778193481</v>
      </c>
      <c r="L27" s="1576">
        <v>9459.9586887824007</v>
      </c>
      <c r="M27" s="1576">
        <v>4349.9549530876002</v>
      </c>
      <c r="N27" s="1577">
        <v>0.67569407029999995</v>
      </c>
      <c r="O27" s="1576">
        <v>81.43710924131031</v>
      </c>
      <c r="P27" s="1576">
        <v>2.5040578818123045</v>
      </c>
      <c r="Q27" s="1576">
        <v>0</v>
      </c>
      <c r="R27" s="1576">
        <v>9.4993690019741523E-3</v>
      </c>
      <c r="S27" s="1578">
        <v>1.6909543748</v>
      </c>
      <c r="T27" s="1521"/>
    </row>
    <row r="28" spans="1:20" s="633" customFormat="1" ht="21.95" customHeight="1">
      <c r="A28" s="1521"/>
      <c r="B28" s="1573">
        <v>22</v>
      </c>
      <c r="C28" s="1579" t="s">
        <v>2057</v>
      </c>
      <c r="D28" s="1575">
        <v>268.49149711184936</v>
      </c>
      <c r="E28" s="1576">
        <v>0</v>
      </c>
      <c r="F28" s="1576">
        <v>0</v>
      </c>
      <c r="G28" s="1576">
        <v>47.80705922089156</v>
      </c>
      <c r="H28" s="1576">
        <v>10.862626998776859</v>
      </c>
      <c r="I28" s="1576">
        <v>-12.847738584500094</v>
      </c>
      <c r="J28" s="1576">
        <v>-2.3490526969790961</v>
      </c>
      <c r="K28" s="1576">
        <v>-8.8834017644796255</v>
      </c>
      <c r="L28" s="1576">
        <v>596802.11871079297</v>
      </c>
      <c r="M28" s="1576">
        <v>505103.97090268502</v>
      </c>
      <c r="N28" s="1577">
        <v>0.23511229750000001</v>
      </c>
      <c r="O28" s="1576">
        <v>207.48635646720004</v>
      </c>
      <c r="P28" s="1576">
        <v>57.326690522884441</v>
      </c>
      <c r="Q28" s="1576">
        <v>3.540207244283279</v>
      </c>
      <c r="R28" s="1576">
        <v>0.13824287748158476</v>
      </c>
      <c r="S28" s="1578">
        <v>2.8512223231</v>
      </c>
      <c r="T28" s="1521"/>
    </row>
    <row r="29" spans="1:20" s="633" customFormat="1" ht="21.95" customHeight="1">
      <c r="A29" s="1521"/>
      <c r="B29" s="1573">
        <v>23</v>
      </c>
      <c r="C29" s="1579" t="s">
        <v>2058</v>
      </c>
      <c r="D29" s="1575">
        <v>347.96151847328213</v>
      </c>
      <c r="E29" s="1576">
        <v>0</v>
      </c>
      <c r="F29" s="1576">
        <v>0</v>
      </c>
      <c r="G29" s="1576">
        <v>27.537817269268462</v>
      </c>
      <c r="H29" s="1576">
        <v>13.561412292430527</v>
      </c>
      <c r="I29" s="1576">
        <v>-11.697888759489842</v>
      </c>
      <c r="J29" s="1576">
        <v>-1.8774674777238125</v>
      </c>
      <c r="K29" s="1576">
        <v>-8.4945584771938165</v>
      </c>
      <c r="L29" s="1576">
        <v>342992.313071782</v>
      </c>
      <c r="M29" s="1576">
        <v>108865.261137929</v>
      </c>
      <c r="N29" s="1577">
        <v>0.5697774176</v>
      </c>
      <c r="O29" s="1576">
        <v>305.2520737299846</v>
      </c>
      <c r="P29" s="1576">
        <v>40.972655148391425</v>
      </c>
      <c r="Q29" s="1576">
        <v>1.4567583877760466</v>
      </c>
      <c r="R29" s="1576">
        <v>0.280031207130021</v>
      </c>
      <c r="S29" s="1578">
        <v>1.9497190343999999</v>
      </c>
      <c r="T29" s="1521"/>
    </row>
    <row r="30" spans="1:20" s="633" customFormat="1" ht="21.95" customHeight="1">
      <c r="A30" s="1521"/>
      <c r="B30" s="1573">
        <v>24</v>
      </c>
      <c r="C30" s="1579" t="s">
        <v>2059</v>
      </c>
      <c r="D30" s="1575">
        <v>73.632578246369647</v>
      </c>
      <c r="E30" s="1576">
        <v>0</v>
      </c>
      <c r="F30" s="1576">
        <v>0</v>
      </c>
      <c r="G30" s="1576">
        <v>13.884547427734997</v>
      </c>
      <c r="H30" s="1576">
        <v>7.7172428182039079</v>
      </c>
      <c r="I30" s="1576">
        <v>-5.0263564736084119</v>
      </c>
      <c r="J30" s="1576">
        <v>-0.24300986543736991</v>
      </c>
      <c r="K30" s="1576">
        <v>-4.0479337687913954</v>
      </c>
      <c r="L30" s="1576">
        <v>130287.239552346</v>
      </c>
      <c r="M30" s="1576">
        <v>48560.6258277331</v>
      </c>
      <c r="N30" s="1577">
        <v>0.41482389469999997</v>
      </c>
      <c r="O30" s="1576">
        <v>71.972351136049909</v>
      </c>
      <c r="P30" s="1576">
        <v>1.6278474175933657</v>
      </c>
      <c r="Q30" s="1576">
        <v>0</v>
      </c>
      <c r="R30" s="1576">
        <v>3.2379692726367246E-2</v>
      </c>
      <c r="S30" s="1578">
        <v>1.2450047662999999</v>
      </c>
      <c r="T30" s="1521"/>
    </row>
    <row r="31" spans="1:20" s="633" customFormat="1" ht="21.95" customHeight="1">
      <c r="A31" s="1521"/>
      <c r="B31" s="1573">
        <v>25</v>
      </c>
      <c r="C31" s="1580" t="s">
        <v>2060</v>
      </c>
      <c r="D31" s="1575">
        <v>619.35721766185077</v>
      </c>
      <c r="E31" s="1576">
        <v>0</v>
      </c>
      <c r="F31" s="1576">
        <v>0</v>
      </c>
      <c r="G31" s="1576">
        <v>85.842680194313218</v>
      </c>
      <c r="H31" s="1576">
        <v>29.407177506889884</v>
      </c>
      <c r="I31" s="1576">
        <v>-18.966917721170294</v>
      </c>
      <c r="J31" s="1576">
        <v>-4.3912590077535185</v>
      </c>
      <c r="K31" s="1576">
        <v>-10.348136673579633</v>
      </c>
      <c r="L31" s="1576">
        <v>365749.82119827799</v>
      </c>
      <c r="M31" s="1576">
        <v>212980.35023863101</v>
      </c>
      <c r="N31" s="1577">
        <v>0.2396512274</v>
      </c>
      <c r="O31" s="1576">
        <v>510.98964291929786</v>
      </c>
      <c r="P31" s="1576">
        <v>89.025816913405919</v>
      </c>
      <c r="Q31" s="1576">
        <v>17.956677959398686</v>
      </c>
      <c r="R31" s="1576">
        <v>1.3850798697483206</v>
      </c>
      <c r="S31" s="1578">
        <v>3.1521411396999999</v>
      </c>
      <c r="T31" s="1521"/>
    </row>
    <row r="32" spans="1:20" s="633" customFormat="1" ht="21.95" customHeight="1">
      <c r="A32" s="1521"/>
      <c r="B32" s="1573">
        <v>26</v>
      </c>
      <c r="C32" s="1579" t="s">
        <v>2061</v>
      </c>
      <c r="D32" s="1575">
        <v>33.115969799568283</v>
      </c>
      <c r="E32" s="1576">
        <v>0</v>
      </c>
      <c r="F32" s="1576">
        <v>0</v>
      </c>
      <c r="G32" s="1576">
        <v>7.5523627809909515</v>
      </c>
      <c r="H32" s="1576">
        <v>2.3194267907618022</v>
      </c>
      <c r="I32" s="1576">
        <v>-1.543807120762702</v>
      </c>
      <c r="J32" s="1576">
        <v>-0.34459415982416347</v>
      </c>
      <c r="K32" s="1576">
        <v>-1.0735560554689361</v>
      </c>
      <c r="L32" s="1576">
        <v>173826.245935807</v>
      </c>
      <c r="M32" s="1576">
        <v>166657.61281481801</v>
      </c>
      <c r="N32" s="1577">
        <v>0.59440019970000002</v>
      </c>
      <c r="O32" s="1576">
        <v>28.339479468235208</v>
      </c>
      <c r="P32" s="1576">
        <v>4.7414700820156472</v>
      </c>
      <c r="Q32" s="1576">
        <v>0</v>
      </c>
      <c r="R32" s="1576">
        <v>3.5020249317428413E-2</v>
      </c>
      <c r="S32" s="1578">
        <v>2.3833928950000001</v>
      </c>
      <c r="T32" s="1521"/>
    </row>
    <row r="33" spans="1:20" s="633" customFormat="1" ht="21.95" customHeight="1">
      <c r="A33" s="1521"/>
      <c r="B33" s="1573">
        <v>27</v>
      </c>
      <c r="C33" s="1579" t="s">
        <v>2062</v>
      </c>
      <c r="D33" s="1575">
        <v>72.923933408734342</v>
      </c>
      <c r="E33" s="1576">
        <v>0</v>
      </c>
      <c r="F33" s="1576">
        <v>0</v>
      </c>
      <c r="G33" s="1576">
        <v>6.1635300596275542</v>
      </c>
      <c r="H33" s="1576">
        <v>0.73694126898286061</v>
      </c>
      <c r="I33" s="1576">
        <v>-1.1000932682568028</v>
      </c>
      <c r="J33" s="1576">
        <v>-0.23353856280049326</v>
      </c>
      <c r="K33" s="1576">
        <v>-0.39891731016414539</v>
      </c>
      <c r="L33" s="1576">
        <v>79758.256003799397</v>
      </c>
      <c r="M33" s="1576">
        <v>63784.086781022597</v>
      </c>
      <c r="N33" s="1577">
        <v>0.15336489189999999</v>
      </c>
      <c r="O33" s="1576">
        <v>65.968075245733246</v>
      </c>
      <c r="P33" s="1576">
        <v>6.0841241439997766</v>
      </c>
      <c r="Q33" s="1576">
        <v>0.74630914536169712</v>
      </c>
      <c r="R33" s="1576">
        <v>0.12542487363962432</v>
      </c>
      <c r="S33" s="1578">
        <v>1.741501006</v>
      </c>
      <c r="T33" s="1521"/>
    </row>
    <row r="34" spans="1:20" s="633" customFormat="1" ht="21.95" customHeight="1">
      <c r="A34" s="1521"/>
      <c r="B34" s="1573">
        <v>28</v>
      </c>
      <c r="C34" s="1579" t="s">
        <v>2063</v>
      </c>
      <c r="D34" s="1575">
        <v>158.98367886635253</v>
      </c>
      <c r="E34" s="1576">
        <v>0</v>
      </c>
      <c r="F34" s="1576">
        <v>0</v>
      </c>
      <c r="G34" s="1576">
        <v>30.80855509957745</v>
      </c>
      <c r="H34" s="1576">
        <v>5.2628499791678154</v>
      </c>
      <c r="I34" s="1576">
        <v>-4.0768119423432747</v>
      </c>
      <c r="J34" s="1576">
        <v>-0.86462620473495966</v>
      </c>
      <c r="K34" s="1576">
        <v>-2.0051825236750305</v>
      </c>
      <c r="L34" s="1576">
        <v>92909.695059415506</v>
      </c>
      <c r="M34" s="1576">
        <v>79899.814468216195</v>
      </c>
      <c r="N34" s="1577">
        <v>0.37529290180000002</v>
      </c>
      <c r="O34" s="1576">
        <v>145.50246089743948</v>
      </c>
      <c r="P34" s="1576">
        <v>10.191677045132225</v>
      </c>
      <c r="Q34" s="1576">
        <v>3.1971765898507973</v>
      </c>
      <c r="R34" s="1576">
        <v>9.2364333930054984E-2</v>
      </c>
      <c r="S34" s="1578">
        <v>2.2860176915000001</v>
      </c>
      <c r="T34" s="1521"/>
    </row>
    <row r="35" spans="1:20" s="633" customFormat="1" ht="21.95" customHeight="1">
      <c r="A35" s="1521"/>
      <c r="B35" s="1573">
        <v>29</v>
      </c>
      <c r="C35" s="1579" t="s">
        <v>2064</v>
      </c>
      <c r="D35" s="1575">
        <v>109.37198140783151</v>
      </c>
      <c r="E35" s="1576">
        <v>0</v>
      </c>
      <c r="F35" s="1576">
        <v>0</v>
      </c>
      <c r="G35" s="1576">
        <v>20.315777068425426</v>
      </c>
      <c r="H35" s="1576">
        <v>23.087340248843734</v>
      </c>
      <c r="I35" s="1576">
        <v>-10.273858263870272</v>
      </c>
      <c r="J35" s="1576">
        <v>-0.52596183157504628</v>
      </c>
      <c r="K35" s="1576">
        <v>-9.1474042292877709</v>
      </c>
      <c r="L35" s="1576">
        <v>83529.067899192698</v>
      </c>
      <c r="M35" s="1576">
        <v>70873.109956819302</v>
      </c>
      <c r="N35" s="1577">
        <v>0.47215371239999998</v>
      </c>
      <c r="O35" s="1576">
        <v>91.828303489802011</v>
      </c>
      <c r="P35" s="1576">
        <v>16.52159936535168</v>
      </c>
      <c r="Q35" s="1576">
        <v>1.0220785526778273</v>
      </c>
      <c r="R35" s="1576">
        <v>0</v>
      </c>
      <c r="S35" s="1578">
        <v>1.7428049566999999</v>
      </c>
      <c r="T35" s="1521"/>
    </row>
    <row r="36" spans="1:20" s="633" customFormat="1" ht="21.95" customHeight="1">
      <c r="A36" s="1521"/>
      <c r="B36" s="1573">
        <v>30</v>
      </c>
      <c r="C36" s="1579" t="s">
        <v>2065</v>
      </c>
      <c r="D36" s="1575">
        <v>40.890858895563603</v>
      </c>
      <c r="E36" s="1576">
        <v>0</v>
      </c>
      <c r="F36" s="1576">
        <v>0</v>
      </c>
      <c r="G36" s="1576">
        <v>12.85772720760637</v>
      </c>
      <c r="H36" s="1576">
        <v>0.88364501024294428</v>
      </c>
      <c r="I36" s="1576">
        <v>-1.1952406756698464</v>
      </c>
      <c r="J36" s="1576">
        <v>-0.43099192765139327</v>
      </c>
      <c r="K36" s="1576">
        <v>-0.57190251819346694</v>
      </c>
      <c r="L36" s="1576">
        <v>20046.067648607001</v>
      </c>
      <c r="M36" s="1576">
        <v>14308.4097697177</v>
      </c>
      <c r="N36" s="1577">
        <v>0.45045030670000002</v>
      </c>
      <c r="O36" s="1576">
        <v>37.175909060942573</v>
      </c>
      <c r="P36" s="1576">
        <v>3.4077200478340059</v>
      </c>
      <c r="Q36" s="1576">
        <v>0.21926522850235122</v>
      </c>
      <c r="R36" s="1576">
        <v>8.7964558284675698E-2</v>
      </c>
      <c r="S36" s="1578">
        <v>2.2041116491000001</v>
      </c>
      <c r="T36" s="1521"/>
    </row>
    <row r="37" spans="1:20" s="633" customFormat="1" ht="21.95" customHeight="1">
      <c r="A37" s="1521"/>
      <c r="B37" s="1573">
        <v>31</v>
      </c>
      <c r="C37" s="1579" t="s">
        <v>2066</v>
      </c>
      <c r="D37" s="1575">
        <v>129.84823890129715</v>
      </c>
      <c r="E37" s="1576">
        <v>0</v>
      </c>
      <c r="F37" s="1576">
        <v>0</v>
      </c>
      <c r="G37" s="1576">
        <v>18.011482175408844</v>
      </c>
      <c r="H37" s="1576">
        <v>8.1268286467437516</v>
      </c>
      <c r="I37" s="1576">
        <v>-5.4110843837666582</v>
      </c>
      <c r="J37" s="1576">
        <v>-0.90857474648841385</v>
      </c>
      <c r="K37" s="1576">
        <v>-3.6184944699981294</v>
      </c>
      <c r="L37" s="1576">
        <v>44827.933584410901</v>
      </c>
      <c r="M37" s="1576">
        <v>34081.489759917698</v>
      </c>
      <c r="N37" s="1577">
        <v>0.26646845749999998</v>
      </c>
      <c r="O37" s="1576">
        <v>108.94728930243114</v>
      </c>
      <c r="P37" s="1576">
        <v>14.19735505912281</v>
      </c>
      <c r="Q37" s="1576">
        <v>6.1690533305710282</v>
      </c>
      <c r="R37" s="1576">
        <v>0.53454120917217862</v>
      </c>
      <c r="S37" s="1578">
        <v>3.6401593162000001</v>
      </c>
      <c r="T37" s="1521"/>
    </row>
    <row r="38" spans="1:20" s="633" customFormat="1" ht="21.95" customHeight="1">
      <c r="A38" s="1521"/>
      <c r="B38" s="1573">
        <v>32</v>
      </c>
      <c r="C38" s="1579" t="s">
        <v>2067</v>
      </c>
      <c r="D38" s="1575">
        <v>51.562495336066803</v>
      </c>
      <c r="E38" s="1576">
        <v>0</v>
      </c>
      <c r="F38" s="1576">
        <v>0</v>
      </c>
      <c r="G38" s="1576">
        <v>9.1376992120695881</v>
      </c>
      <c r="H38" s="1576">
        <v>0.80804870556074315</v>
      </c>
      <c r="I38" s="1576">
        <v>-1.2602446446531208</v>
      </c>
      <c r="J38" s="1576">
        <v>-0.51319532350901387</v>
      </c>
      <c r="K38" s="1576">
        <v>-0.41014096668880212</v>
      </c>
      <c r="L38" s="1576">
        <v>14817.3080442394</v>
      </c>
      <c r="M38" s="1576">
        <v>7675.3157214605999</v>
      </c>
      <c r="N38" s="1577">
        <v>0.22782334039999999</v>
      </c>
      <c r="O38" s="1576">
        <v>43.863026010412625</v>
      </c>
      <c r="P38" s="1576">
        <v>5.297566297426652</v>
      </c>
      <c r="Q38" s="1576">
        <v>2.3484683166715206</v>
      </c>
      <c r="R38" s="1576">
        <v>5.3434711555997452E-2</v>
      </c>
      <c r="S38" s="1578">
        <v>2.9893132125999999</v>
      </c>
      <c r="T38" s="1521"/>
    </row>
    <row r="39" spans="1:20" s="633" customFormat="1" ht="21.95" customHeight="1">
      <c r="A39" s="1521"/>
      <c r="B39" s="1573">
        <v>33</v>
      </c>
      <c r="C39" s="1579" t="s">
        <v>2068</v>
      </c>
      <c r="D39" s="1575">
        <v>101.05751423452458</v>
      </c>
      <c r="E39" s="1576">
        <v>0</v>
      </c>
      <c r="F39" s="1576">
        <v>0</v>
      </c>
      <c r="G39" s="1576">
        <v>12.630849049354698</v>
      </c>
      <c r="H39" s="1576">
        <v>4.8503596577003396</v>
      </c>
      <c r="I39" s="1576">
        <v>-4.1746475469955557</v>
      </c>
      <c r="J39" s="1576">
        <v>-1.3998860655180467</v>
      </c>
      <c r="K39" s="1576">
        <v>-2.2572693301905682</v>
      </c>
      <c r="L39" s="1576">
        <v>53736.666932810796</v>
      </c>
      <c r="M39" s="1576">
        <v>21284.2639526446</v>
      </c>
      <c r="N39" s="1577">
        <v>0.34646966540000002</v>
      </c>
      <c r="O39" s="1576">
        <v>81.714052918252307</v>
      </c>
      <c r="P39" s="1576">
        <v>15.164944599069432</v>
      </c>
      <c r="Q39" s="1576">
        <v>3.6081029663592856</v>
      </c>
      <c r="R39" s="1576">
        <v>0.57041375084355894</v>
      </c>
      <c r="S39" s="1578">
        <v>3.1915182973</v>
      </c>
      <c r="T39" s="1521"/>
    </row>
    <row r="40" spans="1:20" s="633" customFormat="1" ht="21.95" customHeight="1">
      <c r="A40" s="1521"/>
      <c r="B40" s="1573">
        <v>34</v>
      </c>
      <c r="C40" s="1580" t="s">
        <v>2069</v>
      </c>
      <c r="D40" s="1575">
        <v>535.74175410366502</v>
      </c>
      <c r="E40" s="1576">
        <v>0</v>
      </c>
      <c r="F40" s="1576">
        <v>158.45215941699999</v>
      </c>
      <c r="G40" s="1576">
        <v>39.644579340758142</v>
      </c>
      <c r="H40" s="1576">
        <v>0.35334849246521854</v>
      </c>
      <c r="I40" s="1576">
        <v>-2.8522895415920395</v>
      </c>
      <c r="J40" s="1576">
        <v>-1.4594098003257501</v>
      </c>
      <c r="K40" s="1576">
        <v>-0.13577165365234875</v>
      </c>
      <c r="L40" s="1576">
        <v>305125.95021377946</v>
      </c>
      <c r="M40" s="1576">
        <v>157345.73507996631</v>
      </c>
      <c r="N40" s="1577">
        <v>0.77663540129999997</v>
      </c>
      <c r="O40" s="1576">
        <v>259.84615371385655</v>
      </c>
      <c r="P40" s="1576">
        <v>110.0584887109115</v>
      </c>
      <c r="Q40" s="1576">
        <v>165.82949021949904</v>
      </c>
      <c r="R40" s="1576">
        <v>7.6214593978901199E-3</v>
      </c>
      <c r="S40" s="1578">
        <v>6.0282207221000004</v>
      </c>
      <c r="T40" s="1521"/>
    </row>
    <row r="41" spans="1:20" s="633" customFormat="1" ht="21.95" customHeight="1">
      <c r="A41" s="1521"/>
      <c r="B41" s="1573">
        <v>35</v>
      </c>
      <c r="C41" s="1580" t="s">
        <v>2070</v>
      </c>
      <c r="D41" s="1575">
        <v>524.05400264516288</v>
      </c>
      <c r="E41" s="1576">
        <v>0</v>
      </c>
      <c r="F41" s="1576">
        <v>158.45215941699999</v>
      </c>
      <c r="G41" s="1576">
        <v>39.276462270758145</v>
      </c>
      <c r="H41" s="1576">
        <v>0.3356274145813361</v>
      </c>
      <c r="I41" s="1576">
        <v>-2.8117158950788399</v>
      </c>
      <c r="J41" s="1576">
        <v>-1.4524487603257501</v>
      </c>
      <c r="K41" s="1576">
        <v>-0.13009829576846632</v>
      </c>
      <c r="L41" s="1576">
        <v>297890.63307738199</v>
      </c>
      <c r="M41" s="1576">
        <v>153465.39411565999</v>
      </c>
      <c r="N41" s="1577">
        <v>0.77952801940000005</v>
      </c>
      <c r="O41" s="1576">
        <v>250.71143613030569</v>
      </c>
      <c r="P41" s="1576">
        <v>107.50545483596029</v>
      </c>
      <c r="Q41" s="1576">
        <v>165.82949021949904</v>
      </c>
      <c r="R41" s="1576">
        <v>7.6214593978901199E-3</v>
      </c>
      <c r="S41" s="1578">
        <v>6.1342135055</v>
      </c>
      <c r="T41" s="1521"/>
    </row>
    <row r="42" spans="1:20" s="633" customFormat="1" ht="21.95" customHeight="1">
      <c r="A42" s="1521"/>
      <c r="B42" s="1573">
        <v>36</v>
      </c>
      <c r="C42" s="1580" t="s">
        <v>2071</v>
      </c>
      <c r="D42" s="1575">
        <v>451.08006405462879</v>
      </c>
      <c r="E42" s="1576">
        <v>0</v>
      </c>
      <c r="F42" s="1576">
        <v>113.836309157</v>
      </c>
      <c r="G42" s="1576">
        <v>34.560888447376954</v>
      </c>
      <c r="H42" s="1576">
        <v>0.16490243934224985</v>
      </c>
      <c r="I42" s="1576">
        <v>-2.63528821756845</v>
      </c>
      <c r="J42" s="1576">
        <v>-1.3743033598671872</v>
      </c>
      <c r="K42" s="1576">
        <v>-5.3164022381509107E-2</v>
      </c>
      <c r="L42" s="1576">
        <v>280849.32737934397</v>
      </c>
      <c r="M42" s="1576">
        <v>145757.82486447701</v>
      </c>
      <c r="N42" s="1577">
        <v>0.78680091669999996</v>
      </c>
      <c r="O42" s="1576">
        <v>238.19530216230851</v>
      </c>
      <c r="P42" s="1576">
        <v>50.122000816487009</v>
      </c>
      <c r="Q42" s="1576">
        <v>162.76276107583328</v>
      </c>
      <c r="R42" s="1576">
        <v>0</v>
      </c>
      <c r="S42" s="1578">
        <v>6.2686588552</v>
      </c>
      <c r="T42" s="1521"/>
    </row>
    <row r="43" spans="1:20" s="633" customFormat="1" ht="21.95" customHeight="1">
      <c r="A43" s="1521"/>
      <c r="B43" s="1573">
        <v>37</v>
      </c>
      <c r="C43" s="1580" t="s">
        <v>2072</v>
      </c>
      <c r="D43" s="1575">
        <v>8.2431699766766435</v>
      </c>
      <c r="E43" s="1576">
        <v>0</v>
      </c>
      <c r="F43" s="1576">
        <v>0</v>
      </c>
      <c r="G43" s="1576">
        <v>0</v>
      </c>
      <c r="H43" s="1576">
        <v>0</v>
      </c>
      <c r="I43" s="1576">
        <v>-4.4820755685458418E-3</v>
      </c>
      <c r="J43" s="1576">
        <v>0</v>
      </c>
      <c r="K43" s="1576">
        <v>0</v>
      </c>
      <c r="L43" s="1576">
        <v>3848.5829910206999</v>
      </c>
      <c r="M43" s="1576">
        <v>2551.1113138228998</v>
      </c>
      <c r="N43" s="1577">
        <v>0.86101347520000004</v>
      </c>
      <c r="O43" s="1576">
        <v>6.1119813104160858</v>
      </c>
      <c r="P43" s="1576">
        <v>2.1311886662605581</v>
      </c>
      <c r="Q43" s="1576">
        <v>0</v>
      </c>
      <c r="R43" s="1576">
        <v>0</v>
      </c>
      <c r="S43" s="1578">
        <v>0.62166462629999997</v>
      </c>
      <c r="T43" s="1521"/>
    </row>
    <row r="44" spans="1:20" s="633" customFormat="1" ht="21.95" customHeight="1">
      <c r="A44" s="1521"/>
      <c r="B44" s="1573">
        <v>38</v>
      </c>
      <c r="C44" s="1580" t="s">
        <v>2073</v>
      </c>
      <c r="D44" s="1575">
        <v>3.4445814818254736</v>
      </c>
      <c r="E44" s="1576">
        <v>0</v>
      </c>
      <c r="F44" s="1576">
        <v>0</v>
      </c>
      <c r="G44" s="1576">
        <v>0.36811706999999994</v>
      </c>
      <c r="H44" s="1576">
        <v>1.7721077883882434E-2</v>
      </c>
      <c r="I44" s="1576">
        <v>-3.6091570944653581E-2</v>
      </c>
      <c r="J44" s="1576">
        <v>-6.9610400000000008E-3</v>
      </c>
      <c r="K44" s="1576">
        <v>-5.6733578838824321E-3</v>
      </c>
      <c r="L44" s="1576">
        <v>3386.7341453767999</v>
      </c>
      <c r="M44" s="1576">
        <v>1329.2296504834001</v>
      </c>
      <c r="N44" s="1577">
        <v>0.14473517350000001</v>
      </c>
      <c r="O44" s="1576">
        <v>3.022736273134814</v>
      </c>
      <c r="P44" s="1576">
        <v>0.42184520869065956</v>
      </c>
      <c r="Q44" s="1576">
        <v>0</v>
      </c>
      <c r="R44" s="1576">
        <v>0</v>
      </c>
      <c r="S44" s="1578">
        <v>2.7895285069</v>
      </c>
      <c r="T44" s="1521"/>
    </row>
    <row r="45" spans="1:20" s="633" customFormat="1" ht="21.95" customHeight="1">
      <c r="A45" s="1521"/>
      <c r="B45" s="1573">
        <v>39</v>
      </c>
      <c r="C45" s="1574" t="s">
        <v>2074</v>
      </c>
      <c r="D45" s="1575">
        <v>224.07014292678758</v>
      </c>
      <c r="E45" s="1576">
        <v>0</v>
      </c>
      <c r="F45" s="1576">
        <v>9.7765020099999997</v>
      </c>
      <c r="G45" s="1576">
        <v>50.353555219072462</v>
      </c>
      <c r="H45" s="1576">
        <v>1.2093705139883555</v>
      </c>
      <c r="I45" s="1576">
        <v>-6.8368934748634551</v>
      </c>
      <c r="J45" s="1576">
        <v>-5.4362920750133172</v>
      </c>
      <c r="K45" s="1576">
        <v>-0.45719300602146512</v>
      </c>
      <c r="L45" s="1576">
        <v>167327.48640721399</v>
      </c>
      <c r="M45" s="1576">
        <v>27228.0847162752</v>
      </c>
      <c r="N45" s="1577">
        <v>0.54665452739999998</v>
      </c>
      <c r="O45" s="1576">
        <v>145.97350421972868</v>
      </c>
      <c r="P45" s="1576">
        <v>50.411262865584803</v>
      </c>
      <c r="Q45" s="1576">
        <v>27.468676105304382</v>
      </c>
      <c r="R45" s="1576">
        <v>0.21669973616972077</v>
      </c>
      <c r="S45" s="1578">
        <v>4.9961168278999999</v>
      </c>
      <c r="T45" s="1521"/>
    </row>
    <row r="46" spans="1:20" s="633" customFormat="1" ht="21.95" customHeight="1">
      <c r="A46" s="1521"/>
      <c r="B46" s="1573">
        <v>40</v>
      </c>
      <c r="C46" s="1574" t="s">
        <v>2075</v>
      </c>
      <c r="D46" s="1575">
        <v>1464.2783918567004</v>
      </c>
      <c r="E46" s="1576">
        <v>0</v>
      </c>
      <c r="F46" s="1576">
        <v>0</v>
      </c>
      <c r="G46" s="1576">
        <v>209.82803582406706</v>
      </c>
      <c r="H46" s="1576">
        <v>106.17979291121458</v>
      </c>
      <c r="I46" s="1576">
        <v>-98.329552242896852</v>
      </c>
      <c r="J46" s="1576">
        <v>-9.177416428207799</v>
      </c>
      <c r="K46" s="1576">
        <v>-77.680132805755477</v>
      </c>
      <c r="L46" s="1576">
        <v>673834.67839978496</v>
      </c>
      <c r="M46" s="1576">
        <v>472208.33639411686</v>
      </c>
      <c r="N46" s="1577">
        <v>0.31880167529999998</v>
      </c>
      <c r="O46" s="1576">
        <v>1185.1869285271582</v>
      </c>
      <c r="P46" s="1576">
        <v>129.84223982185705</v>
      </c>
      <c r="Q46" s="1576">
        <v>146.6037013855896</v>
      </c>
      <c r="R46" s="1576">
        <v>2.6455221220956231</v>
      </c>
      <c r="S46" s="1578">
        <v>3.5233908552000002</v>
      </c>
      <c r="T46" s="1521"/>
    </row>
    <row r="47" spans="1:20" s="633" customFormat="1" ht="21.95" customHeight="1">
      <c r="A47" s="1521"/>
      <c r="B47" s="1573">
        <v>41</v>
      </c>
      <c r="C47" s="1580" t="s">
        <v>2076</v>
      </c>
      <c r="D47" s="1575">
        <v>696.95165004743546</v>
      </c>
      <c r="E47" s="1576">
        <v>0</v>
      </c>
      <c r="F47" s="1576">
        <v>0</v>
      </c>
      <c r="G47" s="1576">
        <v>68.377089825542953</v>
      </c>
      <c r="H47" s="1576">
        <v>59.02098987369699</v>
      </c>
      <c r="I47" s="1576">
        <v>-54.011035471125901</v>
      </c>
      <c r="J47" s="1576">
        <v>-3.4282837908374204</v>
      </c>
      <c r="K47" s="1576">
        <v>-43.281018016986934</v>
      </c>
      <c r="L47" s="1576">
        <v>356629.24646789703</v>
      </c>
      <c r="M47" s="1576">
        <v>302117.19269492797</v>
      </c>
      <c r="N47" s="1577">
        <v>0.2449698038</v>
      </c>
      <c r="O47" s="1576">
        <v>574.78997346448205</v>
      </c>
      <c r="P47" s="1576">
        <v>54.99819329791633</v>
      </c>
      <c r="Q47" s="1576">
        <v>66.001632322990446</v>
      </c>
      <c r="R47" s="1576">
        <v>1.1618509620466726</v>
      </c>
      <c r="S47" s="1578">
        <v>3.5769469736000001</v>
      </c>
      <c r="T47" s="1521"/>
    </row>
    <row r="48" spans="1:20" s="633" customFormat="1" ht="21.95" customHeight="1">
      <c r="A48" s="1521"/>
      <c r="B48" s="1573">
        <v>42</v>
      </c>
      <c r="C48" s="1580" t="s">
        <v>2077</v>
      </c>
      <c r="D48" s="1575">
        <v>433.00528878589932</v>
      </c>
      <c r="E48" s="1576">
        <v>0</v>
      </c>
      <c r="F48" s="1576">
        <v>0</v>
      </c>
      <c r="G48" s="1576">
        <v>94.051158124932272</v>
      </c>
      <c r="H48" s="1576">
        <v>35.436569061926122</v>
      </c>
      <c r="I48" s="1576">
        <v>-34.735092181375265</v>
      </c>
      <c r="J48" s="1576">
        <v>-2.2007583241911854</v>
      </c>
      <c r="K48" s="1576">
        <v>-30.63957711427091</v>
      </c>
      <c r="L48" s="1576">
        <v>110234.133900025</v>
      </c>
      <c r="M48" s="1576">
        <v>39957.899144281902</v>
      </c>
      <c r="N48" s="1577">
        <v>0.61858861519999997</v>
      </c>
      <c r="O48" s="1576">
        <v>330.21759662904941</v>
      </c>
      <c r="P48" s="1576">
        <v>30.825632055391676</v>
      </c>
      <c r="Q48" s="1576">
        <v>71.89166106181375</v>
      </c>
      <c r="R48" s="1576">
        <v>7.0399039644484934E-2</v>
      </c>
      <c r="S48" s="1578">
        <v>3.5030721885</v>
      </c>
      <c r="T48" s="1521"/>
    </row>
    <row r="49" spans="1:20" s="633" customFormat="1" ht="21.95" customHeight="1">
      <c r="A49" s="1521"/>
      <c r="B49" s="1573">
        <v>43</v>
      </c>
      <c r="C49" s="1580" t="s">
        <v>2078</v>
      </c>
      <c r="D49" s="1575">
        <v>334.32145302336551</v>
      </c>
      <c r="E49" s="1576">
        <v>0</v>
      </c>
      <c r="F49" s="1576">
        <v>0</v>
      </c>
      <c r="G49" s="1576">
        <v>47.399787873591819</v>
      </c>
      <c r="H49" s="1576">
        <v>11.722233975591463</v>
      </c>
      <c r="I49" s="1576">
        <v>-9.5834245903956905</v>
      </c>
      <c r="J49" s="1576">
        <v>-3.5483743131791936</v>
      </c>
      <c r="K49" s="1576">
        <v>-3.7595376744976341</v>
      </c>
      <c r="L49" s="1576">
        <v>206971.298031863</v>
      </c>
      <c r="M49" s="1576">
        <v>130133.244554907</v>
      </c>
      <c r="N49" s="1577">
        <v>0.10472073899999999</v>
      </c>
      <c r="O49" s="1576">
        <v>280.17935843362659</v>
      </c>
      <c r="P49" s="1576">
        <v>44.018414468549047</v>
      </c>
      <c r="Q49" s="1576">
        <v>8.7104080007854012</v>
      </c>
      <c r="R49" s="1576">
        <v>1.4132721204044658</v>
      </c>
      <c r="S49" s="1578">
        <v>3.5030721885</v>
      </c>
      <c r="T49" s="1521"/>
    </row>
    <row r="50" spans="1:20" s="633" customFormat="1" ht="21.95" customHeight="1">
      <c r="A50" s="1521"/>
      <c r="B50" s="1573">
        <v>44</v>
      </c>
      <c r="C50" s="1574" t="s">
        <v>2079</v>
      </c>
      <c r="D50" s="1575">
        <v>3755.1247298409576</v>
      </c>
      <c r="E50" s="1576">
        <v>0</v>
      </c>
      <c r="F50" s="1576">
        <v>6.3467035176</v>
      </c>
      <c r="G50" s="1576">
        <v>441.94820491599472</v>
      </c>
      <c r="H50" s="1576">
        <v>101.26911161907807</v>
      </c>
      <c r="I50" s="1576">
        <v>-92.776393770845047</v>
      </c>
      <c r="J50" s="1576">
        <v>-21.345137046530599</v>
      </c>
      <c r="K50" s="1576">
        <v>-40.766143876319127</v>
      </c>
      <c r="L50" s="1576">
        <v>2266699.0311831101</v>
      </c>
      <c r="M50" s="1576">
        <v>1593630.8410271599</v>
      </c>
      <c r="N50" s="1577">
        <v>0.20641604550000001</v>
      </c>
      <c r="O50" s="1576">
        <v>3114.8063514161299</v>
      </c>
      <c r="P50" s="1576">
        <v>482.76546510887891</v>
      </c>
      <c r="Q50" s="1576">
        <v>149.73505219652876</v>
      </c>
      <c r="R50" s="1576">
        <v>7.8178611194204644</v>
      </c>
      <c r="S50" s="1578">
        <v>3.4410181768000001</v>
      </c>
      <c r="T50" s="1521"/>
    </row>
    <row r="51" spans="1:20" s="633" customFormat="1" ht="21.95" customHeight="1">
      <c r="A51" s="1521"/>
      <c r="B51" s="1573">
        <v>45</v>
      </c>
      <c r="C51" s="1574" t="s">
        <v>2080</v>
      </c>
      <c r="D51" s="1575">
        <v>1271.1757707815466</v>
      </c>
      <c r="E51" s="1576">
        <v>0</v>
      </c>
      <c r="F51" s="1576">
        <v>4.56117443E-2</v>
      </c>
      <c r="G51" s="1576">
        <v>151.61476334252939</v>
      </c>
      <c r="H51" s="1576">
        <v>62.220235617467068</v>
      </c>
      <c r="I51" s="1576">
        <v>-34.015260853784305</v>
      </c>
      <c r="J51" s="1576">
        <v>-6.872486518972508</v>
      </c>
      <c r="K51" s="1576">
        <v>-17.111476381619788</v>
      </c>
      <c r="L51" s="1576">
        <v>817849.88269554533</v>
      </c>
      <c r="M51" s="1576">
        <v>367002.67625576555</v>
      </c>
      <c r="N51" s="1577">
        <v>0.35111778970000002</v>
      </c>
      <c r="O51" s="1576">
        <v>1053.9913784550806</v>
      </c>
      <c r="P51" s="1576">
        <v>207.29568736756761</v>
      </c>
      <c r="Q51" s="1576">
        <v>9.4244335977366784</v>
      </c>
      <c r="R51" s="1576">
        <v>0.4642713611618467</v>
      </c>
      <c r="S51" s="1578">
        <v>2.8428113753000002</v>
      </c>
      <c r="T51" s="1521"/>
    </row>
    <row r="52" spans="1:20" s="633" customFormat="1" ht="21.95" customHeight="1">
      <c r="A52" s="1521"/>
      <c r="B52" s="1573">
        <v>46</v>
      </c>
      <c r="C52" s="1580" t="s">
        <v>2081</v>
      </c>
      <c r="D52" s="1575">
        <v>897.60501508105381</v>
      </c>
      <c r="E52" s="1576">
        <v>0</v>
      </c>
      <c r="F52" s="1576">
        <v>0</v>
      </c>
      <c r="G52" s="1576">
        <v>123.8211519478255</v>
      </c>
      <c r="H52" s="1576">
        <v>56.711839078297153</v>
      </c>
      <c r="I52" s="1576">
        <v>-29.555515599597896</v>
      </c>
      <c r="J52" s="1576">
        <v>-6.2175885944444502</v>
      </c>
      <c r="K52" s="1576">
        <v>-15.686802205326625</v>
      </c>
      <c r="L52" s="1576">
        <v>694020.13875226397</v>
      </c>
      <c r="M52" s="1576">
        <v>318706.91414021899</v>
      </c>
      <c r="N52" s="1577">
        <v>0.25191568250000002</v>
      </c>
      <c r="O52" s="1576">
        <v>754.80421505278002</v>
      </c>
      <c r="P52" s="1576">
        <v>137.82223018554419</v>
      </c>
      <c r="Q52" s="1576">
        <v>4.5788542032080297</v>
      </c>
      <c r="R52" s="1576">
        <v>0.3997156395215582</v>
      </c>
      <c r="S52" s="1578">
        <v>3.0352114568999999</v>
      </c>
      <c r="T52" s="1521"/>
    </row>
    <row r="53" spans="1:20" s="633" customFormat="1" ht="21.95" customHeight="1">
      <c r="A53" s="1521"/>
      <c r="B53" s="1573">
        <v>47</v>
      </c>
      <c r="C53" s="1580" t="s">
        <v>2082</v>
      </c>
      <c r="D53" s="1575">
        <v>36.427510146015379</v>
      </c>
      <c r="E53" s="1576">
        <v>0</v>
      </c>
      <c r="F53" s="1576">
        <v>0</v>
      </c>
      <c r="G53" s="1576">
        <v>1.1717765409797276</v>
      </c>
      <c r="H53" s="1576">
        <v>0</v>
      </c>
      <c r="I53" s="1576">
        <v>-1.0103668438150908</v>
      </c>
      <c r="J53" s="1576">
        <v>-2.1307115808684267E-2</v>
      </c>
      <c r="K53" s="1576">
        <v>0</v>
      </c>
      <c r="L53" s="1576">
        <v>8252.5509156926</v>
      </c>
      <c r="M53" s="1576">
        <v>343.15653505580002</v>
      </c>
      <c r="N53" s="1577">
        <v>0.98189650399999995</v>
      </c>
      <c r="O53" s="1576">
        <v>9.1816139168475033</v>
      </c>
      <c r="P53" s="1576">
        <v>27.245896229167879</v>
      </c>
      <c r="Q53" s="1576">
        <v>0</v>
      </c>
      <c r="R53" s="1576">
        <v>0</v>
      </c>
      <c r="S53" s="1578">
        <v>6.8475669588999999</v>
      </c>
      <c r="T53" s="1521"/>
    </row>
    <row r="54" spans="1:20" s="633" customFormat="1" ht="21.95" customHeight="1">
      <c r="A54" s="1521"/>
      <c r="B54" s="1573">
        <v>48</v>
      </c>
      <c r="C54" s="1580" t="s">
        <v>2083</v>
      </c>
      <c r="D54" s="1575">
        <v>3.2600394673333946</v>
      </c>
      <c r="E54" s="1576">
        <v>0</v>
      </c>
      <c r="F54" s="1576">
        <v>0</v>
      </c>
      <c r="G54" s="1576">
        <v>2.0065819119432593</v>
      </c>
      <c r="H54" s="1576">
        <v>2.8045860125797926E-2</v>
      </c>
      <c r="I54" s="1576">
        <v>-8.5341818579607293E-2</v>
      </c>
      <c r="J54" s="1576">
        <v>-6.8634949187887595E-2</v>
      </c>
      <c r="K54" s="1576">
        <v>-5.5706151939579583E-3</v>
      </c>
      <c r="L54" s="1576">
        <v>689.01063054600002</v>
      </c>
      <c r="M54" s="1576">
        <v>351.78403842279999</v>
      </c>
      <c r="N54" s="1577">
        <v>0.81598919069999998</v>
      </c>
      <c r="O54" s="1576">
        <v>1.3657530825636648</v>
      </c>
      <c r="P54" s="1576">
        <v>1.5826315910419848</v>
      </c>
      <c r="Q54" s="1576">
        <v>0.31165479372774518</v>
      </c>
      <c r="R54" s="1576">
        <v>0</v>
      </c>
      <c r="S54" s="1578">
        <v>5.3721091743000002</v>
      </c>
      <c r="T54" s="1521"/>
    </row>
    <row r="55" spans="1:20" s="633" customFormat="1" ht="21.95" customHeight="1">
      <c r="A55" s="1521"/>
      <c r="B55" s="1573">
        <v>49</v>
      </c>
      <c r="C55" s="1580" t="s">
        <v>2084</v>
      </c>
      <c r="D55" s="1575">
        <v>318.49335255099589</v>
      </c>
      <c r="E55" s="1576">
        <v>0</v>
      </c>
      <c r="F55" s="1576">
        <v>0</v>
      </c>
      <c r="G55" s="1576">
        <v>23.173389707363722</v>
      </c>
      <c r="H55" s="1576">
        <v>4.9106188070166183</v>
      </c>
      <c r="I55" s="1576">
        <v>-3.0010670931511472</v>
      </c>
      <c r="J55" s="1576">
        <v>-0.51067343984294178</v>
      </c>
      <c r="K55" s="1576">
        <v>-1.2656623399623483</v>
      </c>
      <c r="L55" s="1576">
        <v>108951.905366992</v>
      </c>
      <c r="M55" s="1576">
        <v>46283.458922130398</v>
      </c>
      <c r="N55" s="1577">
        <v>0.55949286249999997</v>
      </c>
      <c r="O55" s="1576">
        <v>275.1018865615514</v>
      </c>
      <c r="P55" s="1576">
        <v>38.954119300250227</v>
      </c>
      <c r="Q55" s="1576">
        <v>4.3727909675540024</v>
      </c>
      <c r="R55" s="1576">
        <v>6.4555721640288485E-2</v>
      </c>
      <c r="S55" s="1578">
        <v>2.8120774489999998</v>
      </c>
      <c r="T55" s="1521"/>
    </row>
    <row r="56" spans="1:20" s="633" customFormat="1" ht="21.95" customHeight="1">
      <c r="A56" s="1521"/>
      <c r="B56" s="1573">
        <v>50</v>
      </c>
      <c r="C56" s="1580" t="s">
        <v>2085</v>
      </c>
      <c r="D56" s="1575">
        <v>15.389853536148172</v>
      </c>
      <c r="E56" s="1576">
        <v>0</v>
      </c>
      <c r="F56" s="1576">
        <v>4.56117443E-2</v>
      </c>
      <c r="G56" s="1576">
        <v>1.4418632344171911</v>
      </c>
      <c r="H56" s="1576">
        <v>0.56973187202749787</v>
      </c>
      <c r="I56" s="1576">
        <v>-0.36296949864056266</v>
      </c>
      <c r="J56" s="1576">
        <v>-5.42824196885449E-2</v>
      </c>
      <c r="K56" s="1576">
        <v>-0.15344122113685787</v>
      </c>
      <c r="L56" s="1576">
        <v>5936.2770300508</v>
      </c>
      <c r="M56" s="1576">
        <v>1317.3626199375999</v>
      </c>
      <c r="N56" s="1577">
        <v>0.23595452480000001</v>
      </c>
      <c r="O56" s="1576">
        <v>13.537909841337914</v>
      </c>
      <c r="P56" s="1576">
        <v>1.6908100615633581</v>
      </c>
      <c r="Q56" s="1576">
        <v>0.16113363324689933</v>
      </c>
      <c r="R56" s="1576">
        <v>0</v>
      </c>
      <c r="S56" s="1578">
        <v>2.6122612085000001</v>
      </c>
      <c r="T56" s="1521"/>
    </row>
    <row r="57" spans="1:20" s="633" customFormat="1" ht="21.95" customHeight="1">
      <c r="A57" s="1521"/>
      <c r="B57" s="1573">
        <v>51</v>
      </c>
      <c r="C57" s="1574" t="s">
        <v>2086</v>
      </c>
      <c r="D57" s="1575">
        <v>1243.2917551807554</v>
      </c>
      <c r="E57" s="1576">
        <v>0</v>
      </c>
      <c r="F57" s="1576">
        <v>0</v>
      </c>
      <c r="G57" s="1576">
        <v>377.86540174279958</v>
      </c>
      <c r="H57" s="1576">
        <v>43.727495795206885</v>
      </c>
      <c r="I57" s="1576">
        <v>-42.201646789831585</v>
      </c>
      <c r="J57" s="1576">
        <v>-13.436363744787975</v>
      </c>
      <c r="K57" s="1576">
        <v>-23.491709409671376</v>
      </c>
      <c r="L57" s="1576">
        <v>299595.79377549398</v>
      </c>
      <c r="M57" s="1576">
        <v>163785.69544822199</v>
      </c>
      <c r="N57" s="1577">
        <v>0.12652381970000001</v>
      </c>
      <c r="O57" s="1576">
        <v>418.29364675213645</v>
      </c>
      <c r="P57" s="1576">
        <v>375.94164242546231</v>
      </c>
      <c r="Q57" s="1576">
        <v>409.8733748763629</v>
      </c>
      <c r="R57" s="1576">
        <v>39.183091126793784</v>
      </c>
      <c r="S57" s="1578">
        <v>8.4338258419999992</v>
      </c>
      <c r="T57" s="1521"/>
    </row>
    <row r="58" spans="1:20" s="633" customFormat="1" ht="21.95" customHeight="1">
      <c r="A58" s="1521"/>
      <c r="B58" s="1573">
        <v>52</v>
      </c>
      <c r="C58" s="1574" t="s">
        <v>2087</v>
      </c>
      <c r="D58" s="1575">
        <v>1941.5420242033149</v>
      </c>
      <c r="E58" s="1576">
        <v>0</v>
      </c>
      <c r="F58" s="1576">
        <v>0</v>
      </c>
      <c r="G58" s="1576">
        <v>231.72464409204019</v>
      </c>
      <c r="H58" s="1576">
        <v>50.867697059673532</v>
      </c>
      <c r="I58" s="1576">
        <v>-45.753963357924803</v>
      </c>
      <c r="J58" s="1576">
        <v>-6.9310237940593176</v>
      </c>
      <c r="K58" s="1576">
        <v>-20.55147239160754</v>
      </c>
      <c r="L58" s="1576">
        <v>111789.34947303899</v>
      </c>
      <c r="M58" s="1576">
        <v>42860.3355860745</v>
      </c>
      <c r="N58" s="1577">
        <v>0.40660505730000002</v>
      </c>
      <c r="O58" s="1576">
        <v>1227.4980158257906</v>
      </c>
      <c r="P58" s="1576">
        <v>365.17540390633275</v>
      </c>
      <c r="Q58" s="1576">
        <v>347.90291641741828</v>
      </c>
      <c r="R58" s="1576">
        <v>0.96568805377317113</v>
      </c>
      <c r="S58" s="1578">
        <v>4.9830459386000001</v>
      </c>
      <c r="T58" s="1521"/>
    </row>
    <row r="59" spans="1:20" s="633" customFormat="1" ht="26.1" customHeight="1">
      <c r="A59" s="1521"/>
      <c r="B59" s="1573">
        <v>53</v>
      </c>
      <c r="C59" s="1581" t="s">
        <v>2088</v>
      </c>
      <c r="D59" s="1575">
        <v>4235.7722346658338</v>
      </c>
      <c r="E59" s="1576">
        <v>0</v>
      </c>
      <c r="F59" s="1576">
        <v>35.892546720200002</v>
      </c>
      <c r="G59" s="1576">
        <v>462.23651770279685</v>
      </c>
      <c r="H59" s="1576">
        <v>219.83414796696439</v>
      </c>
      <c r="I59" s="1576">
        <v>-294.42255899273096</v>
      </c>
      <c r="J59" s="1576">
        <v>-30.095424805195563</v>
      </c>
      <c r="K59" s="1576">
        <v>-230.59860033639384</v>
      </c>
      <c r="L59" s="1582"/>
      <c r="M59" s="1582"/>
      <c r="N59" s="1583"/>
      <c r="O59" s="1576">
        <v>3081.5401975816353</v>
      </c>
      <c r="P59" s="1576">
        <v>566.89517270380748</v>
      </c>
      <c r="Q59" s="1576">
        <v>568.85033567893583</v>
      </c>
      <c r="R59" s="1576">
        <v>18.486528701455583</v>
      </c>
      <c r="S59" s="1578">
        <v>4.0902155220000003</v>
      </c>
      <c r="T59" s="1521"/>
    </row>
    <row r="60" spans="1:20" s="633" customFormat="1" ht="21.95" customHeight="1">
      <c r="A60" s="1521"/>
      <c r="B60" s="1573">
        <v>54</v>
      </c>
      <c r="C60" s="1574" t="s">
        <v>2089</v>
      </c>
      <c r="D60" s="1575">
        <v>276.26808924796461</v>
      </c>
      <c r="E60" s="1576">
        <v>0</v>
      </c>
      <c r="F60" s="1576">
        <v>10.757179730000001</v>
      </c>
      <c r="G60" s="1576">
        <v>9.0256064456106522</v>
      </c>
      <c r="H60" s="1576">
        <v>2.5176739621147148</v>
      </c>
      <c r="I60" s="1576">
        <v>-3.1965043585865964</v>
      </c>
      <c r="J60" s="1576">
        <v>-0.1631353277820129</v>
      </c>
      <c r="K60" s="1576">
        <v>-1.6645333864372063</v>
      </c>
      <c r="L60" s="1582"/>
      <c r="M60" s="1582"/>
      <c r="N60" s="1583"/>
      <c r="O60" s="1576">
        <v>192.29457539474791</v>
      </c>
      <c r="P60" s="1576">
        <v>78.086342203572826</v>
      </c>
      <c r="Q60" s="1576">
        <v>5.7199591111811978</v>
      </c>
      <c r="R60" s="1576">
        <v>0.16721253846272269</v>
      </c>
      <c r="S60" s="1578">
        <v>1.5230075166999999</v>
      </c>
      <c r="T60" s="1521"/>
    </row>
    <row r="61" spans="1:20" s="633" customFormat="1" ht="21.95" customHeight="1">
      <c r="A61" s="1521"/>
      <c r="B61" s="1573">
        <v>55</v>
      </c>
      <c r="C61" s="1584" t="s">
        <v>2090</v>
      </c>
      <c r="D61" s="1575">
        <v>3959.5041454178695</v>
      </c>
      <c r="E61" s="1576">
        <v>0</v>
      </c>
      <c r="F61" s="1576">
        <v>25.135366990200001</v>
      </c>
      <c r="G61" s="1576">
        <v>453.21091125718618</v>
      </c>
      <c r="H61" s="1576">
        <v>217.31647400484968</v>
      </c>
      <c r="I61" s="1576">
        <v>-291.22605463414436</v>
      </c>
      <c r="J61" s="1576">
        <v>-29.932289477413551</v>
      </c>
      <c r="K61" s="1576">
        <v>-228.93406694995664</v>
      </c>
      <c r="L61" s="1582"/>
      <c r="M61" s="1582"/>
      <c r="N61" s="1583"/>
      <c r="O61" s="1576">
        <v>2889.2456221868874</v>
      </c>
      <c r="P61" s="1576">
        <v>488.80883050023471</v>
      </c>
      <c r="Q61" s="1576">
        <v>563.13037656775464</v>
      </c>
      <c r="R61" s="1576">
        <v>18.319316162992859</v>
      </c>
      <c r="S61" s="1578">
        <v>0.1269609243</v>
      </c>
      <c r="T61" s="1521"/>
    </row>
    <row r="62" spans="1:20" s="633" customFormat="1" ht="21.95" customHeight="1" thickBot="1">
      <c r="A62" s="1521"/>
      <c r="B62" s="1585">
        <v>56</v>
      </c>
      <c r="C62" s="1586" t="s">
        <v>602</v>
      </c>
      <c r="D62" s="1587">
        <v>19155.601278922506</v>
      </c>
      <c r="E62" s="1588">
        <v>0</v>
      </c>
      <c r="F62" s="1588">
        <v>210.5135234091</v>
      </c>
      <c r="G62" s="1588">
        <v>2670.3040756979058</v>
      </c>
      <c r="H62" s="1588">
        <v>791.4737493982484</v>
      </c>
      <c r="I62" s="1588">
        <v>-805.82755398923121</v>
      </c>
      <c r="J62" s="1588">
        <v>-145.29038267478779</v>
      </c>
      <c r="K62" s="1588">
        <v>-507.36500650568394</v>
      </c>
      <c r="L62" s="1588">
        <v>8756239.7795112561</v>
      </c>
      <c r="M62" s="1588">
        <v>5500871.1268985979</v>
      </c>
      <c r="N62" s="1589">
        <v>0.31334891380000002</v>
      </c>
      <c r="O62" s="1588">
        <v>14282.785423815098</v>
      </c>
      <c r="P62" s="1588">
        <v>2857.2678688339788</v>
      </c>
      <c r="Q62" s="1588">
        <v>1935.267735340281</v>
      </c>
      <c r="R62" s="1588">
        <v>80.280250933148352</v>
      </c>
      <c r="S62" s="1590">
        <v>3.8418080788000002</v>
      </c>
      <c r="T62" s="1521"/>
    </row>
    <row r="63" spans="1:20" s="633" customFormat="1" ht="29.25" customHeight="1">
      <c r="A63" s="1521"/>
      <c r="B63" s="2174"/>
      <c r="C63" s="2174" t="s">
        <v>2091</v>
      </c>
      <c r="D63" s="2174"/>
      <c r="E63" s="2174"/>
      <c r="F63" s="2174"/>
      <c r="G63" s="2174"/>
      <c r="H63" s="2174"/>
      <c r="I63" s="2174"/>
      <c r="J63" s="2174"/>
      <c r="K63" s="2174"/>
      <c r="L63" s="2174"/>
      <c r="M63" s="2174"/>
      <c r="N63" s="2174"/>
      <c r="O63" s="2174"/>
      <c r="P63" s="2174"/>
      <c r="Q63" s="2174"/>
      <c r="R63" s="2174"/>
      <c r="S63" s="2174"/>
      <c r="T63" s="1521"/>
    </row>
    <row r="64" spans="1:20" s="43" customFormat="1">
      <c r="A64" s="1591"/>
      <c r="B64" s="1592"/>
      <c r="C64" s="1157"/>
      <c r="D64" s="1157"/>
      <c r="E64" s="1157"/>
      <c r="F64" s="1157"/>
      <c r="G64" s="1157"/>
      <c r="H64" s="1157"/>
      <c r="I64" s="1157"/>
      <c r="J64" s="1157"/>
      <c r="K64" s="1157"/>
    </row>
    <row r="65" spans="1:19" s="43" customFormat="1" ht="11.45" customHeight="1">
      <c r="A65" s="1591"/>
      <c r="B65" s="1592"/>
      <c r="D65" s="1593"/>
      <c r="E65" s="1593"/>
      <c r="F65" s="1593"/>
      <c r="G65" s="1593"/>
      <c r="H65" s="1593"/>
      <c r="I65" s="1593"/>
      <c r="J65" s="1593"/>
      <c r="K65" s="1593"/>
    </row>
    <row r="66" spans="1:19" s="43" customFormat="1">
      <c r="A66" s="1591"/>
      <c r="B66" s="1592"/>
    </row>
    <row r="67" spans="1:19" s="43" customFormat="1">
      <c r="A67" s="1591"/>
      <c r="B67" s="1592"/>
      <c r="D67" s="1594"/>
      <c r="E67" s="1594"/>
      <c r="F67" s="1594"/>
      <c r="G67" s="1594"/>
      <c r="H67" s="1594"/>
      <c r="I67" s="1594"/>
      <c r="J67" s="1594"/>
      <c r="K67" s="1594"/>
      <c r="L67" s="1594"/>
      <c r="M67" s="1594"/>
      <c r="N67" s="1594"/>
      <c r="O67" s="1594"/>
      <c r="P67" s="1594"/>
      <c r="Q67" s="1594"/>
      <c r="R67" s="1594"/>
      <c r="S67" s="1594"/>
    </row>
    <row r="68" spans="1:19" s="43" customFormat="1">
      <c r="A68" s="1591"/>
      <c r="B68" s="1592"/>
      <c r="D68" s="1594"/>
      <c r="E68" s="1594"/>
      <c r="F68" s="1594"/>
      <c r="G68" s="1594"/>
      <c r="H68" s="1594"/>
      <c r="I68" s="1594"/>
      <c r="J68" s="1594"/>
      <c r="K68" s="1594"/>
      <c r="L68" s="1594"/>
      <c r="M68" s="1594"/>
      <c r="N68" s="1594"/>
      <c r="O68" s="1594"/>
      <c r="P68" s="1594"/>
      <c r="Q68" s="1594"/>
      <c r="R68" s="1594"/>
      <c r="S68" s="1594"/>
    </row>
    <row r="69" spans="1:19">
      <c r="D69" s="932"/>
      <c r="E69" s="932"/>
      <c r="F69" s="932"/>
      <c r="G69" s="932"/>
      <c r="H69" s="932"/>
      <c r="I69" s="932"/>
      <c r="J69" s="932"/>
      <c r="K69" s="932"/>
      <c r="L69" s="932"/>
      <c r="M69" s="932"/>
      <c r="N69" s="932"/>
      <c r="O69" s="932"/>
      <c r="P69" s="932"/>
      <c r="Q69" s="932"/>
      <c r="R69" s="932"/>
      <c r="S69" s="932"/>
    </row>
    <row r="70" spans="1:19">
      <c r="D70" s="932"/>
      <c r="E70" s="932"/>
      <c r="F70" s="932"/>
      <c r="G70" s="932"/>
      <c r="H70" s="932"/>
      <c r="I70" s="932"/>
      <c r="J70" s="932"/>
      <c r="K70" s="932"/>
      <c r="L70" s="932"/>
      <c r="M70" s="932"/>
      <c r="N70" s="932"/>
      <c r="O70" s="932"/>
      <c r="P70" s="932"/>
      <c r="Q70" s="932"/>
      <c r="R70" s="932"/>
      <c r="S70" s="932"/>
    </row>
  </sheetData>
  <mergeCells count="10">
    <mergeCell ref="Q5:Q6"/>
    <mergeCell ref="R5:R6"/>
    <mergeCell ref="S5:S6"/>
    <mergeCell ref="B63:S63"/>
    <mergeCell ref="D5:H5"/>
    <mergeCell ref="I5:K5"/>
    <mergeCell ref="L5:M5"/>
    <mergeCell ref="N5:N6"/>
    <mergeCell ref="O5:O6"/>
    <mergeCell ref="P5:P6"/>
  </mergeCells>
  <hyperlinks>
    <hyperlink ref="S1" location="Índice!A1" display="Voltar ao Índice" xr:uid="{D491E722-FB12-426F-8AA7-ABE1C8004244}"/>
  </hyperlinks>
  <pageMargins left="0.70866141732283472" right="0.70866141732283472" top="0.74803149606299213" bottom="0.74803149606299213" header="0.31496062992125984" footer="0.31496062992125984"/>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5CBD1-CF34-4E10-ADDF-A178094D09DA}">
  <sheetPr>
    <tabColor theme="6" tint="0.79998168889431442"/>
  </sheetPr>
  <dimension ref="A1:X19"/>
  <sheetViews>
    <sheetView showGridLines="0" zoomScale="90" zoomScaleNormal="90" zoomScalePageLayoutView="40" workbookViewId="0">
      <selection activeCell="N4" sqref="N4"/>
    </sheetView>
  </sheetViews>
  <sheetFormatPr defaultColWidth="8.85546875" defaultRowHeight="18"/>
  <cols>
    <col min="1" max="1" width="4.7109375" style="49" customWidth="1"/>
    <col min="2" max="2" width="3.28515625" style="180" bestFit="1" customWidth="1"/>
    <col min="3" max="3" width="56.140625" style="180" customWidth="1"/>
    <col min="4" max="18" width="10.7109375" style="180" customWidth="1"/>
    <col min="19" max="19" width="15" style="180" customWidth="1"/>
    <col min="20" max="16384" width="8.85546875" style="180"/>
  </cols>
  <sheetData>
    <row r="1" spans="1:24" s="168" customFormat="1" ht="42.75" customHeight="1">
      <c r="A1" s="49"/>
      <c r="C1" s="2178" t="s">
        <v>2092</v>
      </c>
      <c r="D1" s="2178"/>
      <c r="E1" s="2178"/>
      <c r="F1" s="2178"/>
      <c r="G1" s="2178"/>
      <c r="H1" s="2178"/>
      <c r="I1" s="2178"/>
      <c r="J1" s="2178"/>
      <c r="K1" s="2178"/>
      <c r="L1" s="2178"/>
      <c r="M1" s="2178"/>
      <c r="N1" s="2178"/>
      <c r="O1" s="2178"/>
      <c r="P1" s="2178"/>
      <c r="Q1" s="2178"/>
      <c r="R1" s="2178"/>
      <c r="S1" s="2178"/>
      <c r="T1" s="930"/>
      <c r="U1" s="5" t="s">
        <v>889</v>
      </c>
      <c r="V1" s="930"/>
      <c r="W1" s="930"/>
      <c r="X1" s="930"/>
    </row>
    <row r="2" spans="1:24" s="168" customFormat="1">
      <c r="A2" s="54"/>
      <c r="C2" s="6" t="s">
        <v>1923</v>
      </c>
      <c r="D2" s="931"/>
      <c r="E2" s="930"/>
      <c r="F2" s="930"/>
      <c r="G2" s="930"/>
      <c r="H2" s="930"/>
      <c r="I2" s="930"/>
      <c r="J2" s="930"/>
      <c r="K2" s="930"/>
      <c r="L2" s="930"/>
      <c r="M2" s="930"/>
      <c r="N2" s="930"/>
      <c r="O2" s="930"/>
      <c r="P2" s="930"/>
      <c r="Q2" s="930"/>
      <c r="R2" s="930"/>
      <c r="S2" s="930"/>
      <c r="T2" s="930"/>
      <c r="U2" s="930"/>
      <c r="V2" s="930"/>
      <c r="W2" s="930"/>
      <c r="X2" s="930"/>
    </row>
    <row r="3" spans="1:24" s="168" customFormat="1" ht="15.75" thickBot="1">
      <c r="A3" s="54"/>
      <c r="B3" s="169"/>
      <c r="C3" s="933"/>
      <c r="D3" s="934" t="s">
        <v>4</v>
      </c>
      <c r="E3" s="934" t="s">
        <v>5</v>
      </c>
      <c r="F3" s="934" t="s">
        <v>6</v>
      </c>
      <c r="G3" s="934" t="s">
        <v>41</v>
      </c>
      <c r="H3" s="934" t="s">
        <v>42</v>
      </c>
      <c r="I3" s="934" t="s">
        <v>96</v>
      </c>
      <c r="J3" s="934" t="s">
        <v>97</v>
      </c>
      <c r="K3" s="934" t="s">
        <v>98</v>
      </c>
      <c r="L3" s="934" t="s">
        <v>226</v>
      </c>
      <c r="M3" s="934" t="s">
        <v>227</v>
      </c>
      <c r="N3" s="934" t="s">
        <v>228</v>
      </c>
      <c r="O3" s="934" t="s">
        <v>229</v>
      </c>
      <c r="P3" s="934" t="s">
        <v>230</v>
      </c>
      <c r="Q3" s="934" t="s">
        <v>445</v>
      </c>
      <c r="R3" s="934" t="s">
        <v>446</v>
      </c>
      <c r="S3" s="934" t="s">
        <v>606</v>
      </c>
    </row>
    <row r="4" spans="1:24" s="972" customFormat="1" ht="24" customHeight="1">
      <c r="A4" s="174"/>
      <c r="B4" s="181"/>
      <c r="C4" s="1031" t="s">
        <v>2093</v>
      </c>
      <c r="D4" s="2179" t="s">
        <v>2094</v>
      </c>
      <c r="E4" s="2179"/>
      <c r="F4" s="2179"/>
      <c r="G4" s="2179"/>
      <c r="H4" s="2179"/>
      <c r="I4" s="2179"/>
      <c r="J4" s="2179"/>
      <c r="K4" s="2179"/>
      <c r="L4" s="2179"/>
      <c r="M4" s="2179"/>
      <c r="N4" s="2179"/>
      <c r="O4" s="2179"/>
      <c r="P4" s="2179"/>
      <c r="Q4" s="2179"/>
      <c r="R4" s="2179"/>
      <c r="S4" s="2179"/>
    </row>
    <row r="5" spans="1:24" s="972" customFormat="1" ht="36" customHeight="1">
      <c r="A5" s="1521"/>
      <c r="B5" s="633"/>
      <c r="C5" s="179"/>
      <c r="D5" s="808"/>
      <c r="E5" s="2180" t="s">
        <v>2095</v>
      </c>
      <c r="F5" s="2181"/>
      <c r="G5" s="2181"/>
      <c r="H5" s="2181"/>
      <c r="I5" s="2181"/>
      <c r="J5" s="2181"/>
      <c r="K5" s="2181" t="s">
        <v>2096</v>
      </c>
      <c r="L5" s="2181"/>
      <c r="M5" s="2181"/>
      <c r="N5" s="2181"/>
      <c r="O5" s="2181"/>
      <c r="P5" s="2181"/>
      <c r="Q5" s="2182"/>
      <c r="R5" s="2183" t="s">
        <v>2097</v>
      </c>
      <c r="S5" s="2183"/>
    </row>
    <row r="6" spans="1:24" s="972" customFormat="1" ht="122.25" customHeight="1">
      <c r="A6" s="176"/>
      <c r="B6" s="181"/>
      <c r="C6" s="1036"/>
      <c r="D6" s="645"/>
      <c r="E6" s="1605" t="s">
        <v>2098</v>
      </c>
      <c r="F6" s="645" t="s">
        <v>2099</v>
      </c>
      <c r="G6" s="645" t="s">
        <v>2100</v>
      </c>
      <c r="H6" s="645" t="s">
        <v>2101</v>
      </c>
      <c r="I6" s="645" t="s">
        <v>2102</v>
      </c>
      <c r="J6" s="645" t="s">
        <v>2103</v>
      </c>
      <c r="K6" s="645" t="s">
        <v>2104</v>
      </c>
      <c r="L6" s="645" t="s">
        <v>2105</v>
      </c>
      <c r="M6" s="645" t="s">
        <v>2106</v>
      </c>
      <c r="N6" s="645" t="s">
        <v>2107</v>
      </c>
      <c r="O6" s="645" t="s">
        <v>2108</v>
      </c>
      <c r="P6" s="645" t="s">
        <v>2109</v>
      </c>
      <c r="Q6" s="1606" t="s">
        <v>2110</v>
      </c>
      <c r="R6" s="1612"/>
      <c r="S6" s="1622" t="s">
        <v>2111</v>
      </c>
    </row>
    <row r="7" spans="1:24" s="1597" customFormat="1" ht="29.25" customHeight="1">
      <c r="A7" s="132"/>
      <c r="B7" s="1595">
        <v>1</v>
      </c>
      <c r="C7" s="1596" t="s">
        <v>2112</v>
      </c>
      <c r="D7" s="1602">
        <v>29653.001954544474</v>
      </c>
      <c r="E7" s="1607">
        <v>15654.161769665101</v>
      </c>
      <c r="F7" s="1602">
        <v>5337.0067485918998</v>
      </c>
      <c r="G7" s="1602">
        <v>1949.6198562202999</v>
      </c>
      <c r="H7" s="1602">
        <v>824.69700006990001</v>
      </c>
      <c r="I7" s="1602">
        <v>334.35846058739997</v>
      </c>
      <c r="J7" s="1602">
        <v>292.6075747859</v>
      </c>
      <c r="K7" s="1602">
        <v>1078.1732691549</v>
      </c>
      <c r="L7" s="1602">
        <v>2043.0971187468001</v>
      </c>
      <c r="M7" s="1602">
        <v>3259.0161676910998</v>
      </c>
      <c r="N7" s="1602">
        <v>2638.6012631198</v>
      </c>
      <c r="O7" s="1602">
        <v>1405.6371998124</v>
      </c>
      <c r="P7" s="1602">
        <v>550.21681242859995</v>
      </c>
      <c r="Q7" s="1608">
        <v>15.8429271754</v>
      </c>
      <c r="R7" s="1602">
        <v>18662.417196415478</v>
      </c>
      <c r="S7" s="1613">
        <v>0.83175081234300774</v>
      </c>
    </row>
    <row r="8" spans="1:24" s="1597" customFormat="1" ht="30" customHeight="1">
      <c r="A8" s="132"/>
      <c r="B8" s="1598">
        <v>2</v>
      </c>
      <c r="C8" s="1599" t="s">
        <v>2113</v>
      </c>
      <c r="D8" s="1603">
        <v>3416.5163266989807</v>
      </c>
      <c r="E8" s="1609">
        <v>824.65130643160001</v>
      </c>
      <c r="F8" s="1603">
        <v>1315.9458502931</v>
      </c>
      <c r="G8" s="1603">
        <v>289.33013260590002</v>
      </c>
      <c r="H8" s="1603">
        <v>2.1690100614999999</v>
      </c>
      <c r="I8" s="1603">
        <v>0</v>
      </c>
      <c r="J8" s="1603">
        <v>0</v>
      </c>
      <c r="K8" s="1603">
        <v>0.27576740999999999</v>
      </c>
      <c r="L8" s="1603">
        <v>1.31633932</v>
      </c>
      <c r="M8" s="1603">
        <v>5.9225849913999999</v>
      </c>
      <c r="N8" s="1603">
        <v>1.4045738699999999</v>
      </c>
      <c r="O8" s="1603">
        <v>0.76741179999999998</v>
      </c>
      <c r="P8" s="1603">
        <v>2.430736E-2</v>
      </c>
      <c r="Q8" s="1610">
        <v>0</v>
      </c>
      <c r="R8" s="1603">
        <v>3406.8053419475809</v>
      </c>
      <c r="S8" s="1614">
        <v>0.86291109823984191</v>
      </c>
    </row>
    <row r="9" spans="1:24" s="1597" customFormat="1" ht="30" customHeight="1">
      <c r="A9" s="132"/>
      <c r="B9" s="1598">
        <v>3</v>
      </c>
      <c r="C9" s="1599" t="s">
        <v>2114</v>
      </c>
      <c r="D9" s="1603">
        <v>26126.147198685198</v>
      </c>
      <c r="E9" s="1609">
        <v>14817.7881210135</v>
      </c>
      <c r="F9" s="1603">
        <v>4013.1984974088</v>
      </c>
      <c r="G9" s="1603">
        <v>1657.7685017944</v>
      </c>
      <c r="H9" s="1603">
        <v>822.52799000840002</v>
      </c>
      <c r="I9" s="1603">
        <v>334.35846058739997</v>
      </c>
      <c r="J9" s="1603">
        <v>292.6075747859</v>
      </c>
      <c r="K9" s="1603">
        <v>1077.8975017449</v>
      </c>
      <c r="L9" s="1603">
        <v>2040.9944753268001</v>
      </c>
      <c r="M9" s="1603">
        <v>3250.1709078396998</v>
      </c>
      <c r="N9" s="1603">
        <v>2634.2552305698</v>
      </c>
      <c r="O9" s="1603">
        <v>1402.4631091224001</v>
      </c>
      <c r="P9" s="1603">
        <v>545.31796457860003</v>
      </c>
      <c r="Q9" s="1610">
        <v>15.8429271754</v>
      </c>
      <c r="R9" s="1603">
        <v>15159.205082327597</v>
      </c>
      <c r="S9" s="1614">
        <v>0.98887940933523</v>
      </c>
    </row>
    <row r="10" spans="1:24" s="1597" customFormat="1" ht="30" customHeight="1">
      <c r="A10" s="132"/>
      <c r="B10" s="1598">
        <v>4</v>
      </c>
      <c r="C10" s="1599" t="s">
        <v>2115</v>
      </c>
      <c r="D10" s="1603">
        <v>110.33842916030002</v>
      </c>
      <c r="E10" s="1609">
        <v>11.72234222</v>
      </c>
      <c r="F10" s="1603">
        <v>7.86240089</v>
      </c>
      <c r="G10" s="1603">
        <v>2.5212218200000001</v>
      </c>
      <c r="H10" s="1603">
        <v>0</v>
      </c>
      <c r="I10" s="1603">
        <v>0</v>
      </c>
      <c r="J10" s="1603">
        <v>0</v>
      </c>
      <c r="K10" s="1603">
        <v>0</v>
      </c>
      <c r="L10" s="1603">
        <v>0.78630409999999995</v>
      </c>
      <c r="M10" s="1603">
        <v>2.9226748599999999</v>
      </c>
      <c r="N10" s="1603">
        <v>2.9414586800000002</v>
      </c>
      <c r="O10" s="1603">
        <v>2.4066788899999998</v>
      </c>
      <c r="P10" s="1603">
        <v>4.8745404900000002</v>
      </c>
      <c r="Q10" s="1610">
        <v>0</v>
      </c>
      <c r="R10" s="1603">
        <v>96.406772140300021</v>
      </c>
      <c r="S10" s="1614">
        <v>0.1845957667027984</v>
      </c>
    </row>
    <row r="11" spans="1:24" s="1597" customFormat="1" ht="30" customHeight="1">
      <c r="A11" s="132"/>
      <c r="B11" s="1598">
        <v>5</v>
      </c>
      <c r="C11" s="1599" t="s">
        <v>2111</v>
      </c>
      <c r="D11" s="1603">
        <v>18252.526867249999</v>
      </c>
      <c r="E11" s="1609">
        <v>11886.8646683356</v>
      </c>
      <c r="F11" s="1603">
        <v>4895.2512461938004</v>
      </c>
      <c r="G11" s="1603">
        <v>1463.7135065144</v>
      </c>
      <c r="H11" s="1603">
        <v>4.4776344822</v>
      </c>
      <c r="I11" s="1603">
        <v>2.2198117239999999</v>
      </c>
      <c r="J11" s="1603">
        <v>0</v>
      </c>
      <c r="K11" s="1615"/>
      <c r="L11" s="1615"/>
      <c r="M11" s="1615"/>
      <c r="N11" s="1615"/>
      <c r="O11" s="1615"/>
      <c r="P11" s="1615"/>
      <c r="Q11" s="1617"/>
      <c r="R11" s="1603">
        <v>15522.48066340269</v>
      </c>
      <c r="S11" s="1614">
        <v>1</v>
      </c>
    </row>
    <row r="12" spans="1:24" s="1597" customFormat="1" ht="30" customHeight="1">
      <c r="A12" s="132"/>
      <c r="B12" s="1598">
        <v>6</v>
      </c>
      <c r="C12" s="1599" t="s">
        <v>2116</v>
      </c>
      <c r="D12" s="1603">
        <v>1376.9314621530714</v>
      </c>
      <c r="E12" s="1609">
        <v>765.28569264960004</v>
      </c>
      <c r="F12" s="1603">
        <v>232.89132811409999</v>
      </c>
      <c r="G12" s="1603">
        <v>96.472736018500001</v>
      </c>
      <c r="H12" s="1603">
        <v>46.636643750200001</v>
      </c>
      <c r="I12" s="1603">
        <v>21.4971194558</v>
      </c>
      <c r="J12" s="1603">
        <v>18.7717279588</v>
      </c>
      <c r="K12" s="1603">
        <v>138.42181409119999</v>
      </c>
      <c r="L12" s="1603">
        <v>140.37576636110001</v>
      </c>
      <c r="M12" s="1603">
        <v>192.80667175120001</v>
      </c>
      <c r="N12" s="1603">
        <v>161.7873921268</v>
      </c>
      <c r="O12" s="1603">
        <v>87.951510541000005</v>
      </c>
      <c r="P12" s="1603">
        <v>32.965510667499998</v>
      </c>
      <c r="Q12" s="1610">
        <v>0.13387502000000001</v>
      </c>
      <c r="R12" s="1603">
        <v>622.48892159427146</v>
      </c>
      <c r="S12" s="1614">
        <v>0.763921462</v>
      </c>
    </row>
    <row r="13" spans="1:24" s="1158" customFormat="1" ht="30" customHeight="1">
      <c r="A13" s="132"/>
      <c r="B13" s="1598">
        <v>7</v>
      </c>
      <c r="C13" s="1599" t="s">
        <v>2113</v>
      </c>
      <c r="D13" s="1603">
        <v>118.0391276246512</v>
      </c>
      <c r="E13" s="1609">
        <v>0</v>
      </c>
      <c r="F13" s="1603">
        <v>0</v>
      </c>
      <c r="G13" s="1603">
        <v>0</v>
      </c>
      <c r="H13" s="1603">
        <v>0</v>
      </c>
      <c r="I13" s="1603">
        <v>0</v>
      </c>
      <c r="J13" s="1603">
        <v>0</v>
      </c>
      <c r="K13" s="1603">
        <v>0</v>
      </c>
      <c r="L13" s="1603">
        <v>0</v>
      </c>
      <c r="M13" s="1603">
        <v>0</v>
      </c>
      <c r="N13" s="1603">
        <v>0</v>
      </c>
      <c r="O13" s="1603">
        <v>0</v>
      </c>
      <c r="P13" s="1603">
        <v>0</v>
      </c>
      <c r="Q13" s="1610">
        <v>0</v>
      </c>
      <c r="R13" s="1603">
        <v>118.0391276246512</v>
      </c>
      <c r="S13" s="1614">
        <v>0</v>
      </c>
    </row>
    <row r="14" spans="1:24" s="1158" customFormat="1" ht="30" customHeight="1">
      <c r="A14" s="132"/>
      <c r="B14" s="1598">
        <v>8</v>
      </c>
      <c r="C14" s="1599" t="s">
        <v>2114</v>
      </c>
      <c r="D14" s="1603">
        <v>1213.0235053287201</v>
      </c>
      <c r="E14" s="1609">
        <v>765.28569264960004</v>
      </c>
      <c r="F14" s="1603">
        <v>232.89132811409999</v>
      </c>
      <c r="G14" s="1603">
        <v>96.472736018500001</v>
      </c>
      <c r="H14" s="1603">
        <v>46.636643750200001</v>
      </c>
      <c r="I14" s="1603">
        <v>21.4971194558</v>
      </c>
      <c r="J14" s="1603">
        <v>18.7717279588</v>
      </c>
      <c r="K14" s="1603">
        <v>138.42181409119999</v>
      </c>
      <c r="L14" s="1603">
        <v>140.37576636110001</v>
      </c>
      <c r="M14" s="1603">
        <v>192.80667175120001</v>
      </c>
      <c r="N14" s="1603">
        <v>161.7873921268</v>
      </c>
      <c r="O14" s="1603">
        <v>87.951510541000005</v>
      </c>
      <c r="P14" s="1603">
        <v>32.965510667499998</v>
      </c>
      <c r="Q14" s="1610">
        <v>0.13387502000000001</v>
      </c>
      <c r="R14" s="1603">
        <v>458.58096476992023</v>
      </c>
      <c r="S14" s="1614">
        <v>0.96428931830916575</v>
      </c>
    </row>
    <row r="15" spans="1:24" s="1597" customFormat="1" ht="30" customHeight="1">
      <c r="A15" s="132"/>
      <c r="B15" s="1598">
        <v>9</v>
      </c>
      <c r="C15" s="1599" t="s">
        <v>2115</v>
      </c>
      <c r="D15" s="1603">
        <v>45.868829199700002</v>
      </c>
      <c r="E15" s="1609">
        <v>0</v>
      </c>
      <c r="F15" s="1603">
        <v>0</v>
      </c>
      <c r="G15" s="1603">
        <v>0</v>
      </c>
      <c r="H15" s="1603">
        <v>0</v>
      </c>
      <c r="I15" s="1603">
        <v>0</v>
      </c>
      <c r="J15" s="1603">
        <v>0</v>
      </c>
      <c r="K15" s="1603">
        <v>0</v>
      </c>
      <c r="L15" s="1603">
        <v>0</v>
      </c>
      <c r="M15" s="1603">
        <v>0</v>
      </c>
      <c r="N15" s="1603">
        <v>0</v>
      </c>
      <c r="O15" s="1603">
        <v>0</v>
      </c>
      <c r="P15" s="1603">
        <v>0</v>
      </c>
      <c r="Q15" s="1610">
        <v>0</v>
      </c>
      <c r="R15" s="1603">
        <v>45.868829199700002</v>
      </c>
      <c r="S15" s="1614">
        <v>0</v>
      </c>
    </row>
    <row r="16" spans="1:24" s="1597" customFormat="1" ht="30" customHeight="1" thickBot="1">
      <c r="A16" s="132"/>
      <c r="B16" s="1600">
        <v>10</v>
      </c>
      <c r="C16" s="1601" t="s">
        <v>2111</v>
      </c>
      <c r="D16" s="1604">
        <v>506.99019059469998</v>
      </c>
      <c r="E16" s="1611">
        <v>470.45679253449998</v>
      </c>
      <c r="F16" s="1604">
        <v>36.5279222327</v>
      </c>
      <c r="G16" s="1604">
        <v>5.4758274999999997E-3</v>
      </c>
      <c r="H16" s="1604">
        <v>0</v>
      </c>
      <c r="I16" s="1604">
        <v>0</v>
      </c>
      <c r="J16" s="1604">
        <v>0</v>
      </c>
      <c r="K16" s="1618"/>
      <c r="L16" s="1618"/>
      <c r="M16" s="1618"/>
      <c r="N16" s="1618"/>
      <c r="O16" s="1618"/>
      <c r="P16" s="1618"/>
      <c r="Q16" s="1619"/>
      <c r="R16" s="1604">
        <v>475.5326470630992</v>
      </c>
      <c r="S16" s="1616">
        <v>1</v>
      </c>
    </row>
    <row r="17" spans="1:1" s="633" customFormat="1" ht="13.5">
      <c r="A17" s="176"/>
    </row>
    <row r="18" spans="1:1">
      <c r="A18" s="54"/>
    </row>
    <row r="19" spans="1:1">
      <c r="A19" s="86"/>
    </row>
  </sheetData>
  <mergeCells count="5">
    <mergeCell ref="C1:S1"/>
    <mergeCell ref="D4:S4"/>
    <mergeCell ref="E5:J5"/>
    <mergeCell ref="K5:Q5"/>
    <mergeCell ref="R5:S5"/>
  </mergeCells>
  <hyperlinks>
    <hyperlink ref="U1" location="Índice!A1" display="Voltar ao Índice" xr:uid="{BC77D7BD-0CDE-4060-A161-D775C036AE83}"/>
  </hyperlinks>
  <pageMargins left="0.70866141732283472" right="0.70866141732283472" top="0.74803149606299213" bottom="0.74803149606299213" header="0.31496062992125984" footer="0.31496062992125984"/>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A78A1-A815-4E5F-85E0-18214E576CF9}">
  <sheetPr>
    <tabColor theme="6" tint="0.79998168889431442"/>
    <pageSetUpPr fitToPage="1"/>
  </sheetPr>
  <dimension ref="A1:L15"/>
  <sheetViews>
    <sheetView zoomScale="90" zoomScaleNormal="90" zoomScalePageLayoutView="50" workbookViewId="0">
      <selection activeCell="N4" sqref="N4"/>
    </sheetView>
  </sheetViews>
  <sheetFormatPr defaultColWidth="22.42578125" defaultRowHeight="18"/>
  <cols>
    <col min="1" max="1" width="4.7109375" style="49" customWidth="1"/>
    <col min="2" max="2" width="4.85546875" style="1626" customWidth="1"/>
    <col min="3" max="3" width="49.85546875" style="180" customWidth="1"/>
    <col min="4" max="4" width="27.5703125" style="180" customWidth="1"/>
    <col min="5" max="9" width="22.7109375" style="180" customWidth="1"/>
    <col min="10" max="10" width="26.42578125" style="180" customWidth="1"/>
    <col min="11" max="16384" width="22.42578125" style="180"/>
  </cols>
  <sheetData>
    <row r="1" spans="1:12" s="43" customFormat="1" ht="21.75">
      <c r="A1" s="54"/>
      <c r="B1" s="1623"/>
      <c r="C1" s="929" t="s">
        <v>2117</v>
      </c>
      <c r="D1" s="936"/>
      <c r="E1" s="168"/>
      <c r="F1" s="168"/>
      <c r="G1" s="168"/>
      <c r="H1" s="168"/>
      <c r="I1" s="5" t="s">
        <v>889</v>
      </c>
    </row>
    <row r="2" spans="1:12" s="43" customFormat="1">
      <c r="A2" s="54"/>
      <c r="B2" s="1623"/>
      <c r="C2" s="973" t="s">
        <v>1923</v>
      </c>
      <c r="D2" s="936"/>
      <c r="E2" s="168"/>
      <c r="F2" s="168"/>
      <c r="G2" s="168"/>
      <c r="H2" s="168"/>
      <c r="I2" s="168"/>
    </row>
    <row r="3" spans="1:12" s="43" customFormat="1">
      <c r="A3" s="54"/>
      <c r="B3" s="1623"/>
      <c r="C3" s="936"/>
      <c r="D3" s="936"/>
      <c r="E3" s="168"/>
      <c r="F3" s="168"/>
      <c r="G3" s="168"/>
      <c r="H3" s="168"/>
      <c r="I3" s="168"/>
    </row>
    <row r="4" spans="1:12" s="43" customFormat="1" ht="15.75" thickBot="1">
      <c r="A4" s="54"/>
      <c r="B4" s="1624"/>
      <c r="C4" s="971" t="s">
        <v>4</v>
      </c>
      <c r="D4" s="971" t="s">
        <v>5</v>
      </c>
      <c r="E4" s="971" t="s">
        <v>6</v>
      </c>
      <c r="F4" s="971" t="s">
        <v>41</v>
      </c>
      <c r="G4" s="971" t="s">
        <v>42</v>
      </c>
      <c r="H4" s="971" t="s">
        <v>96</v>
      </c>
      <c r="I4" s="971" t="s">
        <v>97</v>
      </c>
      <c r="J4" s="169"/>
      <c r="K4" s="169"/>
    </row>
    <row r="5" spans="1:12" s="43" customFormat="1" ht="51.75" customHeight="1">
      <c r="A5" s="1947"/>
      <c r="B5" s="1627"/>
      <c r="C5" s="1628" t="s">
        <v>2118</v>
      </c>
      <c r="D5" s="1628" t="s">
        <v>2335</v>
      </c>
      <c r="E5" s="1628" t="s">
        <v>2119</v>
      </c>
      <c r="F5" s="1628" t="s">
        <v>2120</v>
      </c>
      <c r="G5" s="1628" t="s">
        <v>2121</v>
      </c>
      <c r="H5" s="1628" t="s">
        <v>2122</v>
      </c>
      <c r="I5" s="1628" t="s">
        <v>2123</v>
      </c>
    </row>
    <row r="6" spans="1:12" s="43" customFormat="1" ht="23.1" customHeight="1">
      <c r="A6" s="1629"/>
      <c r="B6" s="1630">
        <v>1</v>
      </c>
      <c r="C6" s="1631" t="s">
        <v>2124</v>
      </c>
      <c r="D6" s="1632">
        <v>35.11</v>
      </c>
      <c r="E6" s="1633">
        <v>862.09</v>
      </c>
      <c r="F6" s="1634" t="s">
        <v>2286</v>
      </c>
      <c r="G6" s="1634">
        <v>2024</v>
      </c>
      <c r="H6" s="1635">
        <v>-0.4</v>
      </c>
      <c r="I6" s="1634" t="s">
        <v>2262</v>
      </c>
    </row>
    <row r="7" spans="1:12" s="43" customFormat="1" ht="23.1" customHeight="1">
      <c r="A7" s="1591"/>
      <c r="B7" s="1636">
        <v>2</v>
      </c>
      <c r="C7" s="1637" t="s">
        <v>2125</v>
      </c>
      <c r="D7" s="1638" t="s">
        <v>2287</v>
      </c>
      <c r="E7" s="1633">
        <v>403.62</v>
      </c>
      <c r="F7" s="1634" t="s">
        <v>2278</v>
      </c>
      <c r="G7" s="1634">
        <v>2024</v>
      </c>
      <c r="H7" s="1635">
        <v>0.21</v>
      </c>
      <c r="I7" s="1634" t="s">
        <v>2263</v>
      </c>
    </row>
    <row r="8" spans="1:12" s="43" customFormat="1" ht="23.1" customHeight="1">
      <c r="A8" s="1591"/>
      <c r="B8" s="1636">
        <v>3</v>
      </c>
      <c r="C8" s="1637" t="s">
        <v>2126</v>
      </c>
      <c r="D8" s="1638">
        <v>29.1</v>
      </c>
      <c r="E8" s="1633">
        <v>17.52</v>
      </c>
      <c r="F8" s="1634" t="s">
        <v>2264</v>
      </c>
      <c r="G8" s="1634">
        <v>2024</v>
      </c>
      <c r="H8" s="1635">
        <v>0.39</v>
      </c>
      <c r="I8" s="1634" t="s">
        <v>2265</v>
      </c>
    </row>
    <row r="9" spans="1:12" s="43" customFormat="1" ht="23.1" customHeight="1">
      <c r="A9" s="1591"/>
      <c r="B9" s="1636">
        <v>4</v>
      </c>
      <c r="C9" s="1638" t="s">
        <v>2127</v>
      </c>
      <c r="D9" s="1638" t="s">
        <v>2288</v>
      </c>
      <c r="E9" s="1633">
        <v>3.09</v>
      </c>
      <c r="F9" s="1634" t="s">
        <v>2266</v>
      </c>
      <c r="G9" s="1634">
        <v>2024</v>
      </c>
      <c r="H9" s="1635">
        <v>0.44</v>
      </c>
      <c r="I9" s="1634" t="s">
        <v>2267</v>
      </c>
    </row>
    <row r="10" spans="1:12" s="24" customFormat="1" ht="23.1" customHeight="1">
      <c r="A10" s="1591"/>
      <c r="B10" s="1636">
        <v>5</v>
      </c>
      <c r="C10" s="1638" t="s">
        <v>2128</v>
      </c>
      <c r="D10" s="1638">
        <v>50.2</v>
      </c>
      <c r="E10" s="1633">
        <v>14.33</v>
      </c>
      <c r="F10" s="1634" t="s">
        <v>2268</v>
      </c>
      <c r="G10" s="1634">
        <v>2024</v>
      </c>
      <c r="H10" s="1635">
        <v>0.57999999999999996</v>
      </c>
      <c r="I10" s="1634" t="s">
        <v>2269</v>
      </c>
      <c r="J10" s="43"/>
      <c r="K10" s="43"/>
      <c r="L10" s="43"/>
    </row>
    <row r="11" spans="1:12" s="43" customFormat="1" ht="23.1" customHeight="1">
      <c r="A11" s="1591"/>
      <c r="B11" s="1636">
        <v>6</v>
      </c>
      <c r="C11" s="1638" t="s">
        <v>2129</v>
      </c>
      <c r="D11" s="1638">
        <v>23.51</v>
      </c>
      <c r="E11" s="1633">
        <v>68.5</v>
      </c>
      <c r="F11" s="1634" t="s">
        <v>2270</v>
      </c>
      <c r="G11" s="1634">
        <v>2024</v>
      </c>
      <c r="H11" s="1635">
        <v>0.44</v>
      </c>
      <c r="I11" s="1634" t="s">
        <v>2271</v>
      </c>
    </row>
    <row r="12" spans="1:12" s="43" customFormat="1" ht="23.1" customHeight="1">
      <c r="A12" s="1591"/>
      <c r="B12" s="1636" t="s">
        <v>2347</v>
      </c>
      <c r="C12" s="1638" t="s">
        <v>2130</v>
      </c>
      <c r="D12" s="1638">
        <v>24.1</v>
      </c>
      <c r="E12" s="1639">
        <v>1.28</v>
      </c>
      <c r="F12" s="1640" t="s">
        <v>2289</v>
      </c>
      <c r="G12" s="1640">
        <v>2024</v>
      </c>
      <c r="H12" s="1641">
        <v>0.18</v>
      </c>
      <c r="I12" s="1640" t="s">
        <v>2290</v>
      </c>
    </row>
    <row r="13" spans="1:12" s="43" customFormat="1" ht="23.1" customHeight="1">
      <c r="A13" s="1591"/>
      <c r="B13" s="1636" t="s">
        <v>2348</v>
      </c>
      <c r="C13" s="1632" t="s">
        <v>2276</v>
      </c>
      <c r="D13" s="1638">
        <v>24.42</v>
      </c>
      <c r="E13" s="1639">
        <v>23.38</v>
      </c>
      <c r="F13" s="1640" t="s">
        <v>2272</v>
      </c>
      <c r="G13" s="1640">
        <v>2024</v>
      </c>
      <c r="H13" s="1641">
        <v>0.11</v>
      </c>
      <c r="I13" s="1640" t="s">
        <v>2273</v>
      </c>
    </row>
    <row r="14" spans="1:12" s="43" customFormat="1" ht="23.1" customHeight="1" thickBot="1">
      <c r="A14" s="1591"/>
      <c r="B14" s="1642">
        <v>8</v>
      </c>
      <c r="C14" s="1643" t="s">
        <v>2131</v>
      </c>
      <c r="D14" s="1644">
        <v>20.100000000000001</v>
      </c>
      <c r="E14" s="1645">
        <v>46.17</v>
      </c>
      <c r="F14" s="1646" t="s">
        <v>2274</v>
      </c>
      <c r="G14" s="1646">
        <v>2024</v>
      </c>
      <c r="H14" s="1647">
        <v>0.3</v>
      </c>
      <c r="I14" s="1646" t="s">
        <v>2275</v>
      </c>
    </row>
    <row r="15" spans="1:12" s="43" customFormat="1" ht="38.25" customHeight="1">
      <c r="A15" s="49"/>
      <c r="B15" s="1625"/>
      <c r="C15" s="1014" t="s">
        <v>2132</v>
      </c>
      <c r="D15" s="1014"/>
      <c r="E15" s="1014"/>
      <c r="F15" s="1014"/>
      <c r="G15" s="1014"/>
      <c r="H15" s="1014"/>
      <c r="I15" s="1014"/>
      <c r="J15" s="169"/>
      <c r="K15" s="169"/>
    </row>
  </sheetData>
  <hyperlinks>
    <hyperlink ref="I1" location="Índice!A1" display="Voltar ao Índice" xr:uid="{7AB05A5C-3412-41BD-977D-1C56388B6475}"/>
  </hyperlinks>
  <pageMargins left="0.70866141732283472" right="0.70866141732283472" top="0.74803149606299213" bottom="0.74803149606299213" header="0.31496062992125984" footer="0.31496062992125984"/>
  <pageSetup paperSize="9" scale="50" fitToHeight="0"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C41F-2A25-4852-B0DA-83DC6D1562A0}">
  <sheetPr>
    <tabColor theme="6" tint="0.79998168889431442"/>
    <pageSetUpPr fitToPage="1"/>
  </sheetPr>
  <dimension ref="A1:H32"/>
  <sheetViews>
    <sheetView showGridLines="0" zoomScale="90" zoomScaleNormal="90" workbookViewId="0">
      <selection activeCell="N4" sqref="N4"/>
    </sheetView>
  </sheetViews>
  <sheetFormatPr defaultColWidth="9.140625" defaultRowHeight="18"/>
  <cols>
    <col min="1" max="1" width="4.7109375" style="49" customWidth="1"/>
    <col min="2" max="2" width="3.5703125" style="180" customWidth="1"/>
    <col min="3" max="3" width="25.7109375" style="180" customWidth="1"/>
    <col min="4" max="7" width="28.140625" style="180" customWidth="1"/>
    <col min="8" max="8" width="12.7109375" style="180" bestFit="1" customWidth="1"/>
    <col min="9" max="16384" width="9.140625" style="180"/>
  </cols>
  <sheetData>
    <row r="1" spans="1:8" ht="66.75" customHeight="1">
      <c r="C1" s="2178" t="s">
        <v>2133</v>
      </c>
      <c r="D1" s="2178"/>
      <c r="E1" s="2178"/>
      <c r="F1" s="2178"/>
      <c r="G1" s="2178"/>
      <c r="H1" s="5" t="s">
        <v>889</v>
      </c>
    </row>
    <row r="2" spans="1:8">
      <c r="A2" s="54"/>
      <c r="C2" s="6" t="s">
        <v>1923</v>
      </c>
    </row>
    <row r="3" spans="1:8" ht="18.75" thickBot="1">
      <c r="A3" s="1629"/>
      <c r="B3" s="937"/>
      <c r="C3" s="937" t="s">
        <v>4</v>
      </c>
      <c r="D3" s="937" t="s">
        <v>5</v>
      </c>
      <c r="E3" s="937" t="s">
        <v>6</v>
      </c>
      <c r="F3" s="182" t="s">
        <v>41</v>
      </c>
      <c r="G3" s="937" t="s">
        <v>42</v>
      </c>
    </row>
    <row r="4" spans="1:8" ht="66.75" customHeight="1">
      <c r="A4" s="1591"/>
      <c r="B4" s="938"/>
      <c r="C4" s="938" t="s">
        <v>2134</v>
      </c>
      <c r="D4" s="938" t="s">
        <v>2135</v>
      </c>
      <c r="E4" s="938" t="s">
        <v>2136</v>
      </c>
      <c r="F4" s="939" t="s">
        <v>2137</v>
      </c>
      <c r="G4" s="938" t="s">
        <v>2138</v>
      </c>
    </row>
    <row r="5" spans="1:8" ht="24.75" customHeight="1" thickBot="1">
      <c r="A5" s="1591"/>
      <c r="B5" s="1648">
        <v>1</v>
      </c>
      <c r="C5" s="940">
        <v>0</v>
      </c>
      <c r="D5" s="940">
        <v>0</v>
      </c>
      <c r="E5" s="940">
        <v>0</v>
      </c>
      <c r="F5" s="940">
        <v>0</v>
      </c>
      <c r="G5" s="940">
        <v>0</v>
      </c>
    </row>
    <row r="6" spans="1:8" ht="15" customHeight="1">
      <c r="A6" s="1591"/>
      <c r="C6" s="43"/>
      <c r="F6" s="3"/>
    </row>
    <row r="7" spans="1:8">
      <c r="A7" s="1591"/>
      <c r="C7" s="43" t="s">
        <v>2139</v>
      </c>
    </row>
    <row r="8" spans="1:8">
      <c r="A8" s="1591"/>
    </row>
    <row r="9" spans="1:8">
      <c r="A9" s="54"/>
    </row>
    <row r="10" spans="1:8">
      <c r="A10" s="54"/>
    </row>
    <row r="11" spans="1:8">
      <c r="A11" s="54"/>
    </row>
    <row r="12" spans="1:8">
      <c r="A12" s="54"/>
    </row>
    <row r="13" spans="1:8">
      <c r="A13" s="54"/>
    </row>
    <row r="14" spans="1:8">
      <c r="A14" s="54"/>
    </row>
    <row r="15" spans="1:8">
      <c r="A15" s="54"/>
    </row>
    <row r="16" spans="1:8">
      <c r="A16" s="54"/>
    </row>
    <row r="17" spans="1:1">
      <c r="A17" s="54"/>
    </row>
    <row r="18" spans="1:1">
      <c r="A18" s="54"/>
    </row>
    <row r="19" spans="1:1">
      <c r="A19" s="54"/>
    </row>
    <row r="20" spans="1:1">
      <c r="A20" s="54"/>
    </row>
    <row r="21" spans="1:1">
      <c r="A21" s="54"/>
    </row>
    <row r="22" spans="1:1">
      <c r="A22" s="54"/>
    </row>
    <row r="23" spans="1:1">
      <c r="A23" s="54"/>
    </row>
    <row r="24" spans="1:1">
      <c r="A24" s="54"/>
    </row>
    <row r="25" spans="1:1">
      <c r="A25" s="54"/>
    </row>
    <row r="26" spans="1:1">
      <c r="A26" s="54"/>
    </row>
    <row r="27" spans="1:1">
      <c r="A27" s="54"/>
    </row>
    <row r="28" spans="1:1">
      <c r="A28" s="54"/>
    </row>
    <row r="29" spans="1:1">
      <c r="A29" s="54"/>
    </row>
    <row r="30" spans="1:1">
      <c r="A30" s="54"/>
    </row>
    <row r="31" spans="1:1">
      <c r="A31" s="54"/>
    </row>
    <row r="32" spans="1:1">
      <c r="A32" s="86"/>
    </row>
  </sheetData>
  <mergeCells count="1">
    <mergeCell ref="C1:G1"/>
  </mergeCells>
  <hyperlinks>
    <hyperlink ref="H1" location="Índice!A1" display="Voltar ao Índice" xr:uid="{A37F15AD-4336-4DA8-97BA-BEC0A004FD6D}"/>
  </hyperlinks>
  <pageMargins left="0.70866141732283472" right="0.70866141732283472" top="0.74803149606299213" bottom="0.74803149606299213" header="0.31496062992125984" footer="0.31496062992125984"/>
  <pageSetup scale="81"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FA14B-F7D3-4AED-80A4-5905B2EC0E97}">
  <sheetPr>
    <tabColor theme="6" tint="0.79998168889431442"/>
  </sheetPr>
  <dimension ref="A1:T85"/>
  <sheetViews>
    <sheetView showGridLines="0" topLeftCell="E1" zoomScale="90" zoomScaleNormal="90" workbookViewId="0">
      <selection activeCell="N4" sqref="N4"/>
    </sheetView>
  </sheetViews>
  <sheetFormatPr defaultColWidth="8.85546875" defaultRowHeight="15"/>
  <cols>
    <col min="1" max="1" width="4.7109375" style="49" customWidth="1"/>
    <col min="2" max="2" width="3" style="941" bestFit="1" customWidth="1"/>
    <col min="3" max="3" width="74.5703125" style="941" customWidth="1"/>
    <col min="4" max="17" width="15.42578125" style="1668" customWidth="1"/>
    <col min="18" max="18" width="8.85546875" style="943"/>
    <col min="19" max="16384" width="8.85546875" style="43"/>
  </cols>
  <sheetData>
    <row r="1" spans="1:20" ht="27">
      <c r="C1" s="1691" t="s">
        <v>2140</v>
      </c>
      <c r="P1" s="942"/>
      <c r="T1" s="5" t="s">
        <v>889</v>
      </c>
    </row>
    <row r="2" spans="1:20" ht="18">
      <c r="A2" s="54"/>
      <c r="C2" s="944" t="s">
        <v>1923</v>
      </c>
    </row>
    <row r="3" spans="1:20" ht="18">
      <c r="A3" s="54"/>
      <c r="C3" s="944"/>
    </row>
    <row r="4" spans="1:20" ht="18">
      <c r="A4" s="55"/>
      <c r="C4" s="945" t="s">
        <v>2141</v>
      </c>
    </row>
    <row r="5" spans="1:20" s="181" customFormat="1" ht="14.25" thickBot="1">
      <c r="A5" s="176"/>
      <c r="B5" s="946"/>
      <c r="C5" s="1653" t="s">
        <v>4</v>
      </c>
      <c r="D5" s="1669" t="s">
        <v>5</v>
      </c>
      <c r="E5" s="1669" t="s">
        <v>6</v>
      </c>
      <c r="F5" s="1669" t="s">
        <v>41</v>
      </c>
      <c r="G5" s="1669" t="s">
        <v>42</v>
      </c>
      <c r="H5" s="1669" t="s">
        <v>96</v>
      </c>
      <c r="I5" s="1669" t="s">
        <v>97</v>
      </c>
      <c r="J5" s="1669" t="s">
        <v>98</v>
      </c>
      <c r="K5" s="1669" t="s">
        <v>226</v>
      </c>
      <c r="L5" s="1669" t="s">
        <v>227</v>
      </c>
      <c r="M5" s="1669" t="s">
        <v>228</v>
      </c>
      <c r="N5" s="1670" t="s">
        <v>229</v>
      </c>
      <c r="O5" s="1670" t="s">
        <v>230</v>
      </c>
      <c r="P5" s="1670" t="s">
        <v>445</v>
      </c>
      <c r="Q5" s="1670" t="s">
        <v>2142</v>
      </c>
      <c r="R5" s="947"/>
    </row>
    <row r="6" spans="1:20" s="169" customFormat="1" ht="30" customHeight="1">
      <c r="A6" s="118"/>
      <c r="B6" s="1666"/>
      <c r="C6" s="1683" t="s">
        <v>2143</v>
      </c>
      <c r="D6" s="2184" t="s">
        <v>2023</v>
      </c>
      <c r="E6" s="2184"/>
      <c r="F6" s="2184"/>
      <c r="G6" s="2184"/>
      <c r="H6" s="2184"/>
      <c r="I6" s="2184"/>
      <c r="J6" s="2184"/>
      <c r="K6" s="2184"/>
      <c r="L6" s="2184"/>
      <c r="M6" s="2184"/>
      <c r="N6" s="2184"/>
      <c r="O6" s="2184"/>
      <c r="P6" s="2184"/>
      <c r="Q6" s="2184"/>
      <c r="R6" s="1667"/>
    </row>
    <row r="7" spans="1:20" s="181" customFormat="1" ht="26.25" customHeight="1">
      <c r="A7" s="176"/>
      <c r="B7" s="946"/>
      <c r="C7" s="1688"/>
      <c r="D7" s="1671"/>
      <c r="E7" s="2185" t="s">
        <v>2144</v>
      </c>
      <c r="F7" s="2185"/>
      <c r="G7" s="2185"/>
      <c r="H7" s="2185"/>
      <c r="I7" s="2185"/>
      <c r="J7" s="2185"/>
      <c r="K7" s="2185"/>
      <c r="L7" s="2185"/>
      <c r="M7" s="2185"/>
      <c r="N7" s="2185"/>
      <c r="O7" s="2185"/>
      <c r="P7" s="2185"/>
      <c r="Q7" s="2185"/>
      <c r="R7" s="947"/>
    </row>
    <row r="8" spans="1:20" s="181" customFormat="1" ht="52.5" customHeight="1">
      <c r="A8" s="176"/>
      <c r="B8" s="946"/>
      <c r="C8" s="1684"/>
      <c r="D8" s="1671"/>
      <c r="E8" s="2186" t="s">
        <v>2145</v>
      </c>
      <c r="F8" s="2186"/>
      <c r="G8" s="2186"/>
      <c r="H8" s="2186"/>
      <c r="I8" s="2186"/>
      <c r="J8" s="2187" t="s">
        <v>2146</v>
      </c>
      <c r="K8" s="2187" t="s">
        <v>2147</v>
      </c>
      <c r="L8" s="2187" t="s">
        <v>2148</v>
      </c>
      <c r="M8" s="2186" t="s">
        <v>2033</v>
      </c>
      <c r="N8" s="2186" t="s">
        <v>2034</v>
      </c>
      <c r="O8" s="2190" t="s">
        <v>2149</v>
      </c>
      <c r="P8" s="2190"/>
      <c r="Q8" s="2190"/>
      <c r="R8" s="947"/>
    </row>
    <row r="9" spans="1:20" s="633" customFormat="1" ht="108.75" customHeight="1">
      <c r="A9" s="1521"/>
      <c r="B9" s="1661"/>
      <c r="C9" s="1685"/>
      <c r="D9" s="1654"/>
      <c r="E9" s="1655" t="s">
        <v>2026</v>
      </c>
      <c r="F9" s="1655" t="s">
        <v>2027</v>
      </c>
      <c r="G9" s="1655" t="s">
        <v>2028</v>
      </c>
      <c r="H9" s="1655" t="s">
        <v>2029</v>
      </c>
      <c r="I9" s="1654" t="s">
        <v>2030</v>
      </c>
      <c r="J9" s="2188"/>
      <c r="K9" s="2188"/>
      <c r="L9" s="2188"/>
      <c r="M9" s="2189"/>
      <c r="N9" s="2189"/>
      <c r="O9" s="1656"/>
      <c r="P9" s="1657" t="s">
        <v>2033</v>
      </c>
      <c r="Q9" s="1657" t="s">
        <v>2034</v>
      </c>
      <c r="R9" s="1662"/>
    </row>
    <row r="10" spans="1:20" s="178" customFormat="1" ht="21.95" customHeight="1">
      <c r="A10" s="132"/>
      <c r="B10" s="1649">
        <v>1</v>
      </c>
      <c r="C10" s="1658" t="s">
        <v>2037</v>
      </c>
      <c r="D10" s="1672">
        <v>376.82045918938286</v>
      </c>
      <c r="E10" s="1672">
        <v>36.825305579999998</v>
      </c>
      <c r="F10" s="1672">
        <v>14.05174349</v>
      </c>
      <c r="G10" s="1672">
        <v>7.68249184</v>
      </c>
      <c r="H10" s="1672">
        <v>0.21506980000000001</v>
      </c>
      <c r="I10" s="1672">
        <v>4.8497259552000003</v>
      </c>
      <c r="J10" s="1672">
        <v>13.746568099999999</v>
      </c>
      <c r="K10" s="1672">
        <v>32.609990539999998</v>
      </c>
      <c r="L10" s="1672">
        <v>12.41805207</v>
      </c>
      <c r="M10" s="1672">
        <v>17.272703589999999</v>
      </c>
      <c r="N10" s="1672">
        <v>1.6666724399999999</v>
      </c>
      <c r="O10" s="1673">
        <v>-1.6831481399999999</v>
      </c>
      <c r="P10" s="1673">
        <v>-0.56322499999999998</v>
      </c>
      <c r="Q10" s="1673">
        <v>-0.73829283000000001</v>
      </c>
      <c r="R10" s="1650"/>
    </row>
    <row r="11" spans="1:20" s="178" customFormat="1" ht="21.95" customHeight="1">
      <c r="A11" s="132"/>
      <c r="B11" s="1651">
        <v>2</v>
      </c>
      <c r="C11" s="1659" t="s">
        <v>2038</v>
      </c>
      <c r="D11" s="1674">
        <v>138.36148017750742</v>
      </c>
      <c r="E11" s="1674">
        <v>4.5012221099999996</v>
      </c>
      <c r="F11" s="1674">
        <v>0.10879301</v>
      </c>
      <c r="G11" s="1674">
        <v>0</v>
      </c>
      <c r="H11" s="1674">
        <v>6.9574079999999996E-2</v>
      </c>
      <c r="I11" s="1674">
        <v>2.3692972558999998</v>
      </c>
      <c r="J11" s="1674">
        <v>2.92451287</v>
      </c>
      <c r="K11" s="1674">
        <v>0.78168855000000004</v>
      </c>
      <c r="L11" s="1674">
        <v>0.97338778000000004</v>
      </c>
      <c r="M11" s="1674">
        <v>0.87632315999999999</v>
      </c>
      <c r="N11" s="1674">
        <v>0.32466405999999998</v>
      </c>
      <c r="O11" s="1675">
        <v>-0.19743253999999999</v>
      </c>
      <c r="P11" s="1675">
        <v>-5.5847000000000001E-2</v>
      </c>
      <c r="Q11" s="1675">
        <v>-0.13361129999999999</v>
      </c>
      <c r="R11" s="1650"/>
    </row>
    <row r="12" spans="1:20" s="178" customFormat="1" ht="21.95" customHeight="1">
      <c r="A12" s="132"/>
      <c r="B12" s="1651">
        <v>3</v>
      </c>
      <c r="C12" s="1659" t="s">
        <v>2044</v>
      </c>
      <c r="D12" s="1674">
        <v>2885.5132064776544</v>
      </c>
      <c r="E12" s="1674">
        <v>313.35758393459997</v>
      </c>
      <c r="F12" s="1674">
        <v>36.311211350000001</v>
      </c>
      <c r="G12" s="1674">
        <v>12.018355059999999</v>
      </c>
      <c r="H12" s="1674">
        <v>3.2161715700000002</v>
      </c>
      <c r="I12" s="1674">
        <v>2.8407178844000001</v>
      </c>
      <c r="J12" s="1674">
        <v>75.2764942174</v>
      </c>
      <c r="K12" s="1674">
        <v>265.35249585719998</v>
      </c>
      <c r="L12" s="1674">
        <v>24.274331780000001</v>
      </c>
      <c r="M12" s="1674">
        <v>56.260721820000001</v>
      </c>
      <c r="N12" s="1674">
        <v>13.78622635</v>
      </c>
      <c r="O12" s="1675">
        <v>-15.194624749999999</v>
      </c>
      <c r="P12" s="1675">
        <v>-2.8584016700000001</v>
      </c>
      <c r="Q12" s="1675">
        <v>-10.11044583</v>
      </c>
      <c r="R12" s="1650"/>
    </row>
    <row r="13" spans="1:20" s="178" customFormat="1" ht="21.95" customHeight="1">
      <c r="A13" s="132"/>
      <c r="B13" s="1651">
        <v>4</v>
      </c>
      <c r="C13" s="1659" t="s">
        <v>2069</v>
      </c>
      <c r="D13" s="1674">
        <v>507.31225540116498</v>
      </c>
      <c r="E13" s="1674">
        <v>143.75665918000001</v>
      </c>
      <c r="F13" s="1674">
        <v>6.4239817199999996</v>
      </c>
      <c r="G13" s="1674">
        <v>47.818089929999999</v>
      </c>
      <c r="H13" s="1674">
        <v>0</v>
      </c>
      <c r="I13" s="1674">
        <v>3.6649672464999998</v>
      </c>
      <c r="J13" s="1674">
        <v>22.88205104</v>
      </c>
      <c r="K13" s="1674">
        <v>171.44099881</v>
      </c>
      <c r="L13" s="1674">
        <v>3.6756809800000001</v>
      </c>
      <c r="M13" s="1674">
        <v>0</v>
      </c>
      <c r="N13" s="1674">
        <v>0</v>
      </c>
      <c r="O13" s="1675">
        <v>-0.46779379999999998</v>
      </c>
      <c r="P13" s="1675">
        <v>0</v>
      </c>
      <c r="Q13" s="1675">
        <v>0</v>
      </c>
      <c r="R13" s="1650"/>
    </row>
    <row r="14" spans="1:20" s="178" customFormat="1" ht="21.95" customHeight="1">
      <c r="A14" s="132"/>
      <c r="B14" s="1651">
        <v>5</v>
      </c>
      <c r="C14" s="1659" t="s">
        <v>2074</v>
      </c>
      <c r="D14" s="1674">
        <v>168.34879330608757</v>
      </c>
      <c r="E14" s="1674">
        <v>18.176619630000001</v>
      </c>
      <c r="F14" s="1674">
        <v>7.1175354500000001</v>
      </c>
      <c r="G14" s="1674">
        <v>1.0810558299999999</v>
      </c>
      <c r="H14" s="1674">
        <v>0</v>
      </c>
      <c r="I14" s="1674">
        <v>4.6850429716999997</v>
      </c>
      <c r="J14" s="1674">
        <v>6.8069010299999997</v>
      </c>
      <c r="K14" s="1674">
        <v>19.011098759999999</v>
      </c>
      <c r="L14" s="1674">
        <v>0.55721111999999995</v>
      </c>
      <c r="M14" s="1674">
        <v>7.4590994000000004</v>
      </c>
      <c r="N14" s="1674">
        <v>5.7168399999999999E-3</v>
      </c>
      <c r="O14" s="1675">
        <v>-0.10247297</v>
      </c>
      <c r="P14" s="1675">
        <v>-3.7337429999999998E-2</v>
      </c>
      <c r="Q14" s="1675">
        <v>-4.6005100000000004E-3</v>
      </c>
      <c r="R14" s="1650"/>
    </row>
    <row r="15" spans="1:20" s="178" customFormat="1" ht="21.95" customHeight="1">
      <c r="A15" s="132"/>
      <c r="B15" s="1651">
        <v>6</v>
      </c>
      <c r="C15" s="1659" t="s">
        <v>2075</v>
      </c>
      <c r="D15" s="1674">
        <v>1138.9776390299005</v>
      </c>
      <c r="E15" s="1674">
        <v>127.00171785000001</v>
      </c>
      <c r="F15" s="1674">
        <v>4.7356656800000003</v>
      </c>
      <c r="G15" s="1674">
        <v>5.3414329199999999</v>
      </c>
      <c r="H15" s="1674">
        <v>1.2052694399999999</v>
      </c>
      <c r="I15" s="1674">
        <v>2.5569989030000002</v>
      </c>
      <c r="J15" s="1674">
        <v>20.87484165</v>
      </c>
      <c r="K15" s="1674">
        <v>100.48048678000001</v>
      </c>
      <c r="L15" s="1674">
        <v>16.92875746</v>
      </c>
      <c r="M15" s="1674">
        <v>8.9605697499999994</v>
      </c>
      <c r="N15" s="1674">
        <v>1.7581784300000001</v>
      </c>
      <c r="O15" s="1675">
        <v>-2.5585701200000002</v>
      </c>
      <c r="P15" s="1675">
        <v>-0.57744706999999995</v>
      </c>
      <c r="Q15" s="1675">
        <v>-1.20548535</v>
      </c>
      <c r="R15" s="1650"/>
    </row>
    <row r="16" spans="1:20" s="178" customFormat="1" ht="21.95" customHeight="1">
      <c r="A16" s="132"/>
      <c r="B16" s="1651">
        <v>7</v>
      </c>
      <c r="C16" s="1659" t="s">
        <v>2079</v>
      </c>
      <c r="D16" s="1674">
        <v>2405.569525838258</v>
      </c>
      <c r="E16" s="1674">
        <v>214.18774871479999</v>
      </c>
      <c r="F16" s="1674">
        <v>33.851434269999999</v>
      </c>
      <c r="G16" s="1674">
        <v>19.30098138</v>
      </c>
      <c r="H16" s="1674">
        <v>1.29437676</v>
      </c>
      <c r="I16" s="1674">
        <v>3.2422089638</v>
      </c>
      <c r="J16" s="1674">
        <v>86.450155515899993</v>
      </c>
      <c r="K16" s="1674">
        <v>160.59819832880001</v>
      </c>
      <c r="L16" s="1674">
        <v>21.586187280000001</v>
      </c>
      <c r="M16" s="1674">
        <v>36.481264920900003</v>
      </c>
      <c r="N16" s="1674">
        <v>7.0644586299999999</v>
      </c>
      <c r="O16" s="1675">
        <v>-6.7760650099999999</v>
      </c>
      <c r="P16" s="1675">
        <v>-1.6671237299999999</v>
      </c>
      <c r="Q16" s="1675">
        <v>-3.5415641500000001</v>
      </c>
      <c r="R16" s="1650"/>
    </row>
    <row r="17" spans="1:18" s="178" customFormat="1" ht="21.95" customHeight="1">
      <c r="A17" s="132"/>
      <c r="B17" s="1651">
        <v>8</v>
      </c>
      <c r="C17" s="1659" t="s">
        <v>2080</v>
      </c>
      <c r="D17" s="1674">
        <v>599.25137228444669</v>
      </c>
      <c r="E17" s="1674">
        <v>62.41948472</v>
      </c>
      <c r="F17" s="1674">
        <v>36.45679208</v>
      </c>
      <c r="G17" s="1674">
        <v>2.6220841400000001</v>
      </c>
      <c r="H17" s="1674">
        <v>0.11474106000000001</v>
      </c>
      <c r="I17" s="1674">
        <v>4.5376520738000004</v>
      </c>
      <c r="J17" s="1674">
        <v>36.311455350000003</v>
      </c>
      <c r="K17" s="1674">
        <v>61.0974243</v>
      </c>
      <c r="L17" s="1674">
        <v>4.2042223500000002</v>
      </c>
      <c r="M17" s="1674">
        <v>7.6515658200000001</v>
      </c>
      <c r="N17" s="1674">
        <v>0.93173744000000003</v>
      </c>
      <c r="O17" s="1675">
        <v>-2.0767913099999999</v>
      </c>
      <c r="P17" s="1675">
        <v>-0.34585321000000002</v>
      </c>
      <c r="Q17" s="1675">
        <v>-0.41894914</v>
      </c>
      <c r="R17" s="1650"/>
    </row>
    <row r="18" spans="1:18" s="178" customFormat="1" ht="21.95" customHeight="1">
      <c r="A18" s="132"/>
      <c r="B18" s="1651">
        <v>9</v>
      </c>
      <c r="C18" s="1659" t="s">
        <v>2087</v>
      </c>
      <c r="D18" s="1674">
        <v>1745.183324525515</v>
      </c>
      <c r="E18" s="1674">
        <v>98.718916780000001</v>
      </c>
      <c r="F18" s="1674">
        <v>39.213365289999999</v>
      </c>
      <c r="G18" s="1674">
        <v>38.554037100000002</v>
      </c>
      <c r="H18" s="1674">
        <v>0.12785995999999999</v>
      </c>
      <c r="I18" s="1674">
        <v>5.4389987335000001</v>
      </c>
      <c r="J18" s="1674">
        <v>76.793895950000007</v>
      </c>
      <c r="K18" s="1674">
        <v>91.946717539999995</v>
      </c>
      <c r="L18" s="1674">
        <v>7.8735656399999998</v>
      </c>
      <c r="M18" s="1674">
        <v>24.493316839999999</v>
      </c>
      <c r="N18" s="1674">
        <v>2.6197054500000001</v>
      </c>
      <c r="O18" s="1674">
        <v>-2.31457677</v>
      </c>
      <c r="P18" s="1674">
        <v>-1.0386654399999999</v>
      </c>
      <c r="Q18" s="1674">
        <v>-0.65330953999999997</v>
      </c>
      <c r="R18" s="1650"/>
    </row>
    <row r="19" spans="1:18" s="178" customFormat="1" ht="21.95" customHeight="1">
      <c r="A19" s="132"/>
      <c r="B19" s="1651">
        <v>10</v>
      </c>
      <c r="C19" s="1659" t="s">
        <v>2150</v>
      </c>
      <c r="D19" s="1674">
        <v>19514.526627109135</v>
      </c>
      <c r="E19" s="1674">
        <v>25.371210060500001</v>
      </c>
      <c r="F19" s="1674">
        <v>91.810450169000006</v>
      </c>
      <c r="G19" s="1674">
        <v>367.60272508439999</v>
      </c>
      <c r="H19" s="1674">
        <v>1609.6116882085</v>
      </c>
      <c r="I19" s="1674">
        <v>24.376994740200001</v>
      </c>
      <c r="J19" s="1674">
        <v>471.2758661172</v>
      </c>
      <c r="K19" s="1674">
        <v>1518.0392651614</v>
      </c>
      <c r="L19" s="1674">
        <v>105.0809422438</v>
      </c>
      <c r="M19" s="1674">
        <v>235.7199626922</v>
      </c>
      <c r="N19" s="1674">
        <v>25.259228904699999</v>
      </c>
      <c r="O19" s="1674">
        <v>-4.7383573523000004</v>
      </c>
      <c r="P19" s="1674">
        <v>-0.99085566300000005</v>
      </c>
      <c r="Q19" s="1674">
        <v>-3.3626552311000002</v>
      </c>
      <c r="R19" s="1650"/>
    </row>
    <row r="20" spans="1:18" s="178" customFormat="1" ht="21.95" customHeight="1">
      <c r="A20" s="132"/>
      <c r="B20" s="1651">
        <v>11</v>
      </c>
      <c r="C20" s="1659" t="s">
        <v>2151</v>
      </c>
      <c r="D20" s="1674">
        <v>2797.4073326715807</v>
      </c>
      <c r="E20" s="1674">
        <v>58.853484133000002</v>
      </c>
      <c r="F20" s="1674">
        <v>118.7099119147</v>
      </c>
      <c r="G20" s="1674">
        <v>111.7230488436</v>
      </c>
      <c r="H20" s="1674">
        <v>1.9411096400000001</v>
      </c>
      <c r="I20" s="1674">
        <v>9.2116526778000001</v>
      </c>
      <c r="J20" s="1674">
        <v>76.446980763900001</v>
      </c>
      <c r="K20" s="1674">
        <v>205.85718223870001</v>
      </c>
      <c r="L20" s="1674">
        <v>8.9233915286999999</v>
      </c>
      <c r="M20" s="1674">
        <v>41.5830182471</v>
      </c>
      <c r="N20" s="1674">
        <v>14.341546553100001</v>
      </c>
      <c r="O20" s="1674">
        <v>-12.636085960999999</v>
      </c>
      <c r="P20" s="1674">
        <v>-1.0021340122</v>
      </c>
      <c r="Q20" s="1674">
        <v>-10.721847568699999</v>
      </c>
      <c r="R20" s="1650"/>
    </row>
    <row r="21" spans="1:18" s="178" customFormat="1" ht="21.95" customHeight="1">
      <c r="A21" s="132"/>
      <c r="B21" s="1651">
        <v>12</v>
      </c>
      <c r="C21" s="1659" t="s">
        <v>2152</v>
      </c>
      <c r="D21" s="1674">
        <v>110.3384291603</v>
      </c>
      <c r="E21" s="1674">
        <v>4.5423785399999996</v>
      </c>
      <c r="F21" s="1674">
        <v>0</v>
      </c>
      <c r="G21" s="1674">
        <v>0</v>
      </c>
      <c r="H21" s="1674">
        <v>0</v>
      </c>
      <c r="I21" s="1674">
        <v>0</v>
      </c>
      <c r="J21" s="1674">
        <v>1.3168921499999999</v>
      </c>
      <c r="K21" s="1674">
        <v>2.9680045100000001</v>
      </c>
      <c r="L21" s="1674">
        <v>0.25748188</v>
      </c>
      <c r="M21" s="1674">
        <v>0</v>
      </c>
      <c r="N21" s="1674">
        <v>0</v>
      </c>
      <c r="O21" s="1674">
        <v>-1.39268524</v>
      </c>
      <c r="P21" s="1674">
        <v>0</v>
      </c>
      <c r="Q21" s="1674">
        <v>0</v>
      </c>
      <c r="R21" s="1650"/>
    </row>
    <row r="22" spans="1:18" s="178" customFormat="1" ht="21.95" customHeight="1" thickBot="1">
      <c r="A22" s="132"/>
      <c r="B22" s="1652">
        <v>13</v>
      </c>
      <c r="C22" s="1660" t="s">
        <v>2153</v>
      </c>
      <c r="D22" s="1676">
        <v>0</v>
      </c>
      <c r="E22" s="1676">
        <v>0</v>
      </c>
      <c r="F22" s="1676">
        <v>0</v>
      </c>
      <c r="G22" s="1676">
        <v>0</v>
      </c>
      <c r="H22" s="1676">
        <v>0</v>
      </c>
      <c r="I22" s="1676">
        <v>0</v>
      </c>
      <c r="J22" s="1676">
        <v>0</v>
      </c>
      <c r="K22" s="1676">
        <v>0</v>
      </c>
      <c r="L22" s="1676">
        <v>0</v>
      </c>
      <c r="M22" s="1676">
        <v>0</v>
      </c>
      <c r="N22" s="1676">
        <v>0</v>
      </c>
      <c r="O22" s="1676">
        <v>0</v>
      </c>
      <c r="P22" s="1676">
        <v>0</v>
      </c>
      <c r="Q22" s="1676">
        <v>0</v>
      </c>
      <c r="R22" s="1650"/>
    </row>
    <row r="23" spans="1:18">
      <c r="A23" s="54"/>
    </row>
    <row r="24" spans="1:18" ht="18">
      <c r="A24" s="55"/>
      <c r="C24" s="945" t="s">
        <v>2154</v>
      </c>
    </row>
    <row r="25" spans="1:18" s="181" customFormat="1" ht="14.25" thickBot="1">
      <c r="A25" s="176"/>
      <c r="B25" s="946"/>
      <c r="C25" s="1653" t="s">
        <v>4</v>
      </c>
      <c r="D25" s="1669" t="s">
        <v>5</v>
      </c>
      <c r="E25" s="1669" t="s">
        <v>6</v>
      </c>
      <c r="F25" s="1669" t="s">
        <v>41</v>
      </c>
      <c r="G25" s="1669" t="s">
        <v>42</v>
      </c>
      <c r="H25" s="1669" t="s">
        <v>96</v>
      </c>
      <c r="I25" s="1669" t="s">
        <v>97</v>
      </c>
      <c r="J25" s="1669" t="s">
        <v>98</v>
      </c>
      <c r="K25" s="1669" t="s">
        <v>226</v>
      </c>
      <c r="L25" s="1669" t="s">
        <v>227</v>
      </c>
      <c r="M25" s="1669" t="s">
        <v>228</v>
      </c>
      <c r="N25" s="1670" t="s">
        <v>229</v>
      </c>
      <c r="O25" s="1670" t="s">
        <v>230</v>
      </c>
      <c r="P25" s="1670" t="s">
        <v>445</v>
      </c>
      <c r="Q25" s="1670" t="s">
        <v>2142</v>
      </c>
      <c r="R25" s="947"/>
    </row>
    <row r="26" spans="1:18" s="169" customFormat="1" ht="30" customHeight="1">
      <c r="A26" s="118"/>
      <c r="B26" s="1666"/>
      <c r="C26" s="1683" t="s">
        <v>2143</v>
      </c>
      <c r="D26" s="2184" t="s">
        <v>2023</v>
      </c>
      <c r="E26" s="2184"/>
      <c r="F26" s="2184"/>
      <c r="G26" s="2184"/>
      <c r="H26" s="2184"/>
      <c r="I26" s="2184"/>
      <c r="J26" s="2184"/>
      <c r="K26" s="2184"/>
      <c r="L26" s="2184"/>
      <c r="M26" s="2184"/>
      <c r="N26" s="2184"/>
      <c r="O26" s="2184"/>
      <c r="P26" s="2184"/>
      <c r="Q26" s="2184"/>
      <c r="R26" s="1667"/>
    </row>
    <row r="27" spans="1:18" s="181" customFormat="1" ht="26.25" customHeight="1">
      <c r="A27" s="176"/>
      <c r="B27" s="946"/>
      <c r="C27" s="1688"/>
      <c r="D27" s="1671"/>
      <c r="E27" s="2185" t="s">
        <v>2144</v>
      </c>
      <c r="F27" s="2185"/>
      <c r="G27" s="2185"/>
      <c r="H27" s="2185"/>
      <c r="I27" s="2185"/>
      <c r="J27" s="2185"/>
      <c r="K27" s="2185"/>
      <c r="L27" s="2185"/>
      <c r="M27" s="2185"/>
      <c r="N27" s="2185"/>
      <c r="O27" s="2185"/>
      <c r="P27" s="2185"/>
      <c r="Q27" s="2185"/>
      <c r="R27" s="947"/>
    </row>
    <row r="28" spans="1:18" s="181" customFormat="1" ht="52.5" customHeight="1">
      <c r="A28" s="176"/>
      <c r="B28" s="946"/>
      <c r="C28" s="1686"/>
      <c r="D28" s="1671"/>
      <c r="E28" s="2186" t="s">
        <v>2145</v>
      </c>
      <c r="F28" s="2186"/>
      <c r="G28" s="2186"/>
      <c r="H28" s="2186"/>
      <c r="I28" s="2186"/>
      <c r="J28" s="2187" t="s">
        <v>2146</v>
      </c>
      <c r="K28" s="2187" t="s">
        <v>2147</v>
      </c>
      <c r="L28" s="2187" t="s">
        <v>2148</v>
      </c>
      <c r="M28" s="2186" t="s">
        <v>2033</v>
      </c>
      <c r="N28" s="2186" t="s">
        <v>2034</v>
      </c>
      <c r="O28" s="2190" t="s">
        <v>2149</v>
      </c>
      <c r="P28" s="2190"/>
      <c r="Q28" s="2190"/>
      <c r="R28" s="947"/>
    </row>
    <row r="29" spans="1:18" s="181" customFormat="1" ht="102.75" customHeight="1">
      <c r="A29" s="176"/>
      <c r="B29" s="946"/>
      <c r="C29" s="1687"/>
      <c r="D29" s="1654"/>
      <c r="E29" s="1655" t="s">
        <v>2026</v>
      </c>
      <c r="F29" s="1655" t="s">
        <v>2027</v>
      </c>
      <c r="G29" s="1655" t="s">
        <v>2028</v>
      </c>
      <c r="H29" s="1655" t="s">
        <v>2029</v>
      </c>
      <c r="I29" s="1654" t="s">
        <v>2030</v>
      </c>
      <c r="J29" s="2188"/>
      <c r="K29" s="2188"/>
      <c r="L29" s="2188"/>
      <c r="M29" s="2189"/>
      <c r="N29" s="2189"/>
      <c r="O29" s="1656"/>
      <c r="P29" s="1657" t="s">
        <v>2033</v>
      </c>
      <c r="Q29" s="1657" t="s">
        <v>2034</v>
      </c>
      <c r="R29" s="947"/>
    </row>
    <row r="30" spans="1:18" s="178" customFormat="1" ht="21.95" customHeight="1">
      <c r="A30" s="132"/>
      <c r="B30" s="1649">
        <v>1</v>
      </c>
      <c r="C30" s="1658" t="s">
        <v>2037</v>
      </c>
      <c r="D30" s="1677">
        <v>21.1764614539</v>
      </c>
      <c r="E30" s="1677">
        <v>0.2419595692</v>
      </c>
      <c r="F30" s="1677">
        <v>5.4631860999999997E-2</v>
      </c>
      <c r="G30" s="1677">
        <v>0</v>
      </c>
      <c r="H30" s="1677">
        <v>0</v>
      </c>
      <c r="I30" s="1677">
        <v>3.1973694707</v>
      </c>
      <c r="J30" s="1677">
        <v>0.12614070190000001</v>
      </c>
      <c r="K30" s="1677">
        <v>0.17045072820000001</v>
      </c>
      <c r="L30" s="1677">
        <v>0</v>
      </c>
      <c r="M30" s="1677">
        <v>0</v>
      </c>
      <c r="N30" s="1677">
        <v>1.34728178E-2</v>
      </c>
      <c r="O30" s="1678">
        <v>-1.5992811799999999E-2</v>
      </c>
      <c r="P30" s="1678">
        <v>0</v>
      </c>
      <c r="Q30" s="1678">
        <v>-1.3304847200000001E-2</v>
      </c>
      <c r="R30" s="1650"/>
    </row>
    <row r="31" spans="1:18" s="178" customFormat="1" ht="21.95" customHeight="1">
      <c r="A31" s="132"/>
      <c r="B31" s="1651">
        <v>2</v>
      </c>
      <c r="C31" s="1659" t="s">
        <v>2038</v>
      </c>
      <c r="D31" s="1679">
        <v>20.6813589763</v>
      </c>
      <c r="E31" s="1679">
        <v>0</v>
      </c>
      <c r="F31" s="1679">
        <v>0</v>
      </c>
      <c r="G31" s="1679">
        <v>0</v>
      </c>
      <c r="H31" s="1679">
        <v>0</v>
      </c>
      <c r="I31" s="1679">
        <v>0</v>
      </c>
      <c r="J31" s="1679">
        <v>0</v>
      </c>
      <c r="K31" s="1679">
        <v>0</v>
      </c>
      <c r="L31" s="1679">
        <v>0</v>
      </c>
      <c r="M31" s="1679">
        <v>0</v>
      </c>
      <c r="N31" s="1679">
        <v>0</v>
      </c>
      <c r="O31" s="1680">
        <v>0</v>
      </c>
      <c r="P31" s="1680">
        <v>0</v>
      </c>
      <c r="Q31" s="1680">
        <v>0</v>
      </c>
      <c r="R31" s="1650"/>
    </row>
    <row r="32" spans="1:18" s="178" customFormat="1" ht="21.95" customHeight="1">
      <c r="A32" s="132"/>
      <c r="B32" s="1651">
        <v>3</v>
      </c>
      <c r="C32" s="1659" t="s">
        <v>2044</v>
      </c>
      <c r="D32" s="1679">
        <v>955.58571851570002</v>
      </c>
      <c r="E32" s="1679">
        <v>11.6061884539</v>
      </c>
      <c r="F32" s="1679">
        <v>0.36190578480000002</v>
      </c>
      <c r="G32" s="1679">
        <v>0</v>
      </c>
      <c r="H32" s="1679">
        <v>0</v>
      </c>
      <c r="I32" s="1679">
        <v>1.4070924915</v>
      </c>
      <c r="J32" s="1679">
        <v>7.7922478437000002</v>
      </c>
      <c r="K32" s="1679">
        <v>4.1758463950999998</v>
      </c>
      <c r="L32" s="1679">
        <v>0</v>
      </c>
      <c r="M32" s="1679">
        <v>1.5159931516</v>
      </c>
      <c r="N32" s="1679">
        <v>9.3395113099999996E-2</v>
      </c>
      <c r="O32" s="1680">
        <v>-0.16532275439999999</v>
      </c>
      <c r="P32" s="1680">
        <v>-5.5345148500000003E-2</v>
      </c>
      <c r="Q32" s="1680">
        <v>-4.7968103900000003E-2</v>
      </c>
      <c r="R32" s="1650"/>
    </row>
    <row r="33" spans="1:18" s="178" customFormat="1" ht="21.95" customHeight="1">
      <c r="A33" s="132"/>
      <c r="B33" s="1651">
        <v>4</v>
      </c>
      <c r="C33" s="1659" t="s">
        <v>2069</v>
      </c>
      <c r="D33" s="1679">
        <v>19.1219084084</v>
      </c>
      <c r="E33" s="1679">
        <v>0</v>
      </c>
      <c r="F33" s="1679">
        <v>0</v>
      </c>
      <c r="G33" s="1679">
        <v>0</v>
      </c>
      <c r="H33" s="1679">
        <v>0</v>
      </c>
      <c r="I33" s="1679">
        <v>0</v>
      </c>
      <c r="J33" s="1679">
        <v>0</v>
      </c>
      <c r="K33" s="1679">
        <v>0</v>
      </c>
      <c r="L33" s="1679">
        <v>0</v>
      </c>
      <c r="M33" s="1679">
        <v>0</v>
      </c>
      <c r="N33" s="1679">
        <v>0</v>
      </c>
      <c r="O33" s="1680">
        <v>0</v>
      </c>
      <c r="P33" s="1680">
        <v>0</v>
      </c>
      <c r="Q33" s="1680">
        <v>0</v>
      </c>
      <c r="R33" s="1650"/>
    </row>
    <row r="34" spans="1:18" s="178" customFormat="1" ht="21.95" customHeight="1">
      <c r="A34" s="132"/>
      <c r="B34" s="1651">
        <v>5</v>
      </c>
      <c r="C34" s="1659" t="s">
        <v>2074</v>
      </c>
      <c r="D34" s="1679">
        <v>55.721349620700003</v>
      </c>
      <c r="E34" s="1679">
        <v>0.36731938050000001</v>
      </c>
      <c r="F34" s="1679">
        <v>0</v>
      </c>
      <c r="G34" s="1679">
        <v>0</v>
      </c>
      <c r="H34" s="1679">
        <v>0</v>
      </c>
      <c r="I34" s="1679">
        <v>3.1872687603999998</v>
      </c>
      <c r="J34" s="1679">
        <v>0.2973686908</v>
      </c>
      <c r="K34" s="1679">
        <v>6.9950689600000004E-2</v>
      </c>
      <c r="L34" s="1679">
        <v>0</v>
      </c>
      <c r="M34" s="1679">
        <v>0</v>
      </c>
      <c r="N34" s="1679">
        <v>5.4941900000000003E-5</v>
      </c>
      <c r="O34" s="1680">
        <v>-2.4525897E-3</v>
      </c>
      <c r="P34" s="1680">
        <v>0</v>
      </c>
      <c r="Q34" s="1680">
        <v>-3.6584300000000001E-5</v>
      </c>
      <c r="R34" s="1650"/>
    </row>
    <row r="35" spans="1:18" s="178" customFormat="1" ht="21.95" customHeight="1">
      <c r="A35" s="132"/>
      <c r="B35" s="1651">
        <v>6</v>
      </c>
      <c r="C35" s="1659" t="s">
        <v>2075</v>
      </c>
      <c r="D35" s="1679">
        <v>324.15617664299998</v>
      </c>
      <c r="E35" s="1679">
        <v>4.5889412958999998</v>
      </c>
      <c r="F35" s="1679">
        <v>0.60274655460000004</v>
      </c>
      <c r="G35" s="1679">
        <v>0</v>
      </c>
      <c r="H35" s="1679">
        <v>0</v>
      </c>
      <c r="I35" s="1679">
        <v>2.6964281874</v>
      </c>
      <c r="J35" s="1679">
        <v>1.7425726893</v>
      </c>
      <c r="K35" s="1679">
        <v>3.4491151613</v>
      </c>
      <c r="L35" s="1679">
        <v>0</v>
      </c>
      <c r="M35" s="1679">
        <v>1.8710881801000001</v>
      </c>
      <c r="N35" s="1679">
        <v>0.26032380109999997</v>
      </c>
      <c r="O35" s="1680">
        <v>-0.19443625219999999</v>
      </c>
      <c r="P35" s="1680">
        <v>-2.9029623300000001E-2</v>
      </c>
      <c r="Q35" s="1680">
        <v>-0.1353679075</v>
      </c>
      <c r="R35" s="1650"/>
    </row>
    <row r="36" spans="1:18" s="178" customFormat="1" ht="21.95" customHeight="1">
      <c r="A36" s="132"/>
      <c r="B36" s="1651">
        <v>7</v>
      </c>
      <c r="C36" s="1659" t="s">
        <v>2079</v>
      </c>
      <c r="D36" s="1679">
        <v>1314.9986220515</v>
      </c>
      <c r="E36" s="1679">
        <v>3.5296222417999998</v>
      </c>
      <c r="F36" s="1679">
        <v>0.74279345519999995</v>
      </c>
      <c r="G36" s="1679">
        <v>0.1688020764</v>
      </c>
      <c r="H36" s="1679">
        <v>0</v>
      </c>
      <c r="I36" s="1679">
        <v>2.8742377727999999</v>
      </c>
      <c r="J36" s="1679">
        <v>2.2450239437000001</v>
      </c>
      <c r="K36" s="1679">
        <v>2.1961938296999999</v>
      </c>
      <c r="L36" s="1679">
        <v>0</v>
      </c>
      <c r="M36" s="1679">
        <v>0.40232758670000002</v>
      </c>
      <c r="N36" s="1679">
        <v>0.10057060230000001</v>
      </c>
      <c r="O36" s="1680">
        <v>-0.1348471031</v>
      </c>
      <c r="P36" s="1680">
        <v>-4.7383183299999999E-2</v>
      </c>
      <c r="Q36" s="1680">
        <v>-5.2812262899999997E-2</v>
      </c>
      <c r="R36" s="1650"/>
    </row>
    <row r="37" spans="1:18" s="178" customFormat="1" ht="21.95" customHeight="1">
      <c r="A37" s="132"/>
      <c r="B37" s="1651">
        <v>8</v>
      </c>
      <c r="C37" s="1659" t="s">
        <v>2080</v>
      </c>
      <c r="D37" s="1679">
        <v>670.65198300079999</v>
      </c>
      <c r="E37" s="1679">
        <v>16.635407664700001</v>
      </c>
      <c r="F37" s="1679">
        <v>6.0250010826000002</v>
      </c>
      <c r="G37" s="1679">
        <v>0</v>
      </c>
      <c r="H37" s="1679">
        <v>0</v>
      </c>
      <c r="I37" s="1679">
        <v>3.4376563353999998</v>
      </c>
      <c r="J37" s="1679">
        <v>18.4360019577</v>
      </c>
      <c r="K37" s="1679">
        <v>4.2244067896999997</v>
      </c>
      <c r="L37" s="1679">
        <v>0</v>
      </c>
      <c r="M37" s="1679">
        <v>0.4792175152</v>
      </c>
      <c r="N37" s="1679">
        <v>0.45115602690000001</v>
      </c>
      <c r="O37" s="1680">
        <v>-0.32156142879999999</v>
      </c>
      <c r="P37" s="1680">
        <v>-3.4479197000000003E-2</v>
      </c>
      <c r="Q37" s="1680">
        <v>-0.1643018134</v>
      </c>
      <c r="R37" s="1650"/>
    </row>
    <row r="38" spans="1:18" s="178" customFormat="1" ht="21.95" customHeight="1">
      <c r="A38" s="132"/>
      <c r="B38" s="1651">
        <v>9</v>
      </c>
      <c r="C38" s="1659" t="s">
        <v>2087</v>
      </c>
      <c r="D38" s="1679">
        <v>194.3451835203</v>
      </c>
      <c r="E38" s="1679">
        <v>0.64268664710000001</v>
      </c>
      <c r="F38" s="1679">
        <v>5.8431961599999999E-2</v>
      </c>
      <c r="G38" s="1679">
        <v>0</v>
      </c>
      <c r="H38" s="1679">
        <v>0</v>
      </c>
      <c r="I38" s="1679">
        <v>2.7149663014000001</v>
      </c>
      <c r="J38" s="1679">
        <v>0.64201155649999997</v>
      </c>
      <c r="K38" s="1679">
        <v>5.9107052200000003E-2</v>
      </c>
      <c r="L38" s="1679">
        <v>0</v>
      </c>
      <c r="M38" s="1679">
        <v>0.15615968150000001</v>
      </c>
      <c r="N38" s="1679">
        <v>0</v>
      </c>
      <c r="O38" s="1679">
        <v>-6.6827878999999998E-3</v>
      </c>
      <c r="P38" s="1679">
        <v>-3.8146794999999998E-3</v>
      </c>
      <c r="Q38" s="1679">
        <v>0</v>
      </c>
      <c r="R38" s="1650"/>
    </row>
    <row r="39" spans="1:18" s="178" customFormat="1" ht="21.95" customHeight="1">
      <c r="A39" s="132"/>
      <c r="B39" s="1651">
        <v>10</v>
      </c>
      <c r="C39" s="1659" t="s">
        <v>2150</v>
      </c>
      <c r="D39" s="1679">
        <v>7808.8524419424821</v>
      </c>
      <c r="E39" s="1679">
        <v>1.5396674614999999</v>
      </c>
      <c r="F39" s="1679">
        <v>6.4398894292</v>
      </c>
      <c r="G39" s="1679">
        <v>32.501584613399999</v>
      </c>
      <c r="H39" s="1679">
        <v>53.305105341699999</v>
      </c>
      <c r="I39" s="1679">
        <v>20.2133259286</v>
      </c>
      <c r="J39" s="1679">
        <v>55.270984460999998</v>
      </c>
      <c r="K39" s="1679">
        <v>38.515262384800003</v>
      </c>
      <c r="L39" s="1679">
        <v>0</v>
      </c>
      <c r="M39" s="1679">
        <v>6.6661673691000001</v>
      </c>
      <c r="N39" s="1679">
        <v>1.4015291827</v>
      </c>
      <c r="O39" s="1679">
        <v>-0.86520999340000004</v>
      </c>
      <c r="P39" s="1679">
        <v>-0.1371746878</v>
      </c>
      <c r="Q39" s="1679">
        <v>-0.67078780159999996</v>
      </c>
      <c r="R39" s="1650"/>
    </row>
    <row r="40" spans="1:18" s="178" customFormat="1" ht="21.95" customHeight="1">
      <c r="A40" s="132"/>
      <c r="B40" s="1651">
        <v>11</v>
      </c>
      <c r="C40" s="1659" t="s">
        <v>2151</v>
      </c>
      <c r="D40" s="1679">
        <v>495.70307732075116</v>
      </c>
      <c r="E40" s="1679">
        <v>1.9926909319999999</v>
      </c>
      <c r="F40" s="1679">
        <v>2.2641170879999999</v>
      </c>
      <c r="G40" s="1679">
        <v>0</v>
      </c>
      <c r="H40" s="1679">
        <v>0</v>
      </c>
      <c r="I40" s="1679">
        <v>4.8301407730000001</v>
      </c>
      <c r="J40" s="1679">
        <v>4.0656404119999996</v>
      </c>
      <c r="K40" s="1679">
        <v>0.19116760790000001</v>
      </c>
      <c r="L40" s="1679">
        <v>0</v>
      </c>
      <c r="M40" s="1679">
        <v>0.53425647109999996</v>
      </c>
      <c r="N40" s="1679">
        <v>0</v>
      </c>
      <c r="O40" s="1679">
        <v>-3.7962193700000001E-2</v>
      </c>
      <c r="P40" s="1679">
        <v>-4.0365725999999998E-3</v>
      </c>
      <c r="Q40" s="1679">
        <v>0</v>
      </c>
      <c r="R40" s="1650"/>
    </row>
    <row r="41" spans="1:18" s="178" customFormat="1" ht="21.95" customHeight="1">
      <c r="A41" s="132"/>
      <c r="B41" s="1651">
        <v>12</v>
      </c>
      <c r="C41" s="1659" t="s">
        <v>2152</v>
      </c>
      <c r="D41" s="1679">
        <v>0</v>
      </c>
      <c r="E41" s="1679">
        <v>0</v>
      </c>
      <c r="F41" s="1679">
        <v>0</v>
      </c>
      <c r="G41" s="1679">
        <v>0</v>
      </c>
      <c r="H41" s="1679">
        <v>0</v>
      </c>
      <c r="I41" s="1679">
        <v>0</v>
      </c>
      <c r="J41" s="1679">
        <v>0</v>
      </c>
      <c r="K41" s="1679">
        <v>0</v>
      </c>
      <c r="L41" s="1679">
        <v>0</v>
      </c>
      <c r="M41" s="1679">
        <v>0</v>
      </c>
      <c r="N41" s="1679">
        <v>0</v>
      </c>
      <c r="O41" s="1679">
        <v>0</v>
      </c>
      <c r="P41" s="1679">
        <v>0</v>
      </c>
      <c r="Q41" s="1679">
        <v>0</v>
      </c>
      <c r="R41" s="1650"/>
    </row>
    <row r="42" spans="1:18" s="178" customFormat="1" ht="21.95" customHeight="1" thickBot="1">
      <c r="A42" s="132"/>
      <c r="B42" s="1652">
        <v>13</v>
      </c>
      <c r="C42" s="1660" t="s">
        <v>2153</v>
      </c>
      <c r="D42" s="1681">
        <v>0</v>
      </c>
      <c r="E42" s="1681">
        <v>0</v>
      </c>
      <c r="F42" s="1681">
        <v>0</v>
      </c>
      <c r="G42" s="1681">
        <v>0</v>
      </c>
      <c r="H42" s="1681">
        <v>0</v>
      </c>
      <c r="I42" s="1681">
        <v>0</v>
      </c>
      <c r="J42" s="1681">
        <v>0</v>
      </c>
      <c r="K42" s="1681">
        <v>0</v>
      </c>
      <c r="L42" s="1681">
        <v>0</v>
      </c>
      <c r="M42" s="1681">
        <v>0</v>
      </c>
      <c r="N42" s="1681">
        <v>0</v>
      </c>
      <c r="O42" s="1681">
        <v>0</v>
      </c>
      <c r="P42" s="1681">
        <v>0</v>
      </c>
      <c r="Q42" s="1681">
        <v>0</v>
      </c>
      <c r="R42" s="1650"/>
    </row>
    <row r="43" spans="1:18" s="1157" customFormat="1" ht="21.95" customHeight="1">
      <c r="A43" s="1663"/>
      <c r="B43" s="1664"/>
      <c r="C43" s="1664"/>
      <c r="D43" s="1682"/>
      <c r="E43" s="1682"/>
      <c r="F43" s="1682"/>
      <c r="G43" s="1682"/>
      <c r="H43" s="1682"/>
      <c r="I43" s="1682"/>
      <c r="J43" s="1682"/>
      <c r="K43" s="1682"/>
      <c r="L43" s="1682"/>
      <c r="M43" s="1682"/>
      <c r="N43" s="1682"/>
      <c r="O43" s="1682"/>
      <c r="P43" s="1682"/>
      <c r="Q43" s="1682"/>
      <c r="R43" s="1665"/>
    </row>
    <row r="45" spans="1:18" ht="18">
      <c r="A45" s="55"/>
      <c r="C45" s="945" t="s">
        <v>2155</v>
      </c>
    </row>
    <row r="46" spans="1:18" s="181" customFormat="1" ht="14.25" thickBot="1">
      <c r="A46" s="176"/>
      <c r="B46" s="946"/>
      <c r="C46" s="1653" t="s">
        <v>4</v>
      </c>
      <c r="D46" s="1669" t="s">
        <v>5</v>
      </c>
      <c r="E46" s="1669" t="s">
        <v>6</v>
      </c>
      <c r="F46" s="1669" t="s">
        <v>41</v>
      </c>
      <c r="G46" s="1669" t="s">
        <v>42</v>
      </c>
      <c r="H46" s="1669" t="s">
        <v>96</v>
      </c>
      <c r="I46" s="1669" t="s">
        <v>97</v>
      </c>
      <c r="J46" s="1669" t="s">
        <v>98</v>
      </c>
      <c r="K46" s="1669" t="s">
        <v>226</v>
      </c>
      <c r="L46" s="1669" t="s">
        <v>227</v>
      </c>
      <c r="M46" s="1669" t="s">
        <v>228</v>
      </c>
      <c r="N46" s="1670" t="s">
        <v>229</v>
      </c>
      <c r="O46" s="1670" t="s">
        <v>230</v>
      </c>
      <c r="P46" s="1670" t="s">
        <v>445</v>
      </c>
      <c r="Q46" s="1670" t="s">
        <v>2142</v>
      </c>
      <c r="R46" s="947"/>
    </row>
    <row r="47" spans="1:18" s="169" customFormat="1" ht="30" customHeight="1">
      <c r="A47" s="118"/>
      <c r="B47" s="1666"/>
      <c r="C47" s="1683" t="s">
        <v>2143</v>
      </c>
      <c r="D47" s="2184" t="s">
        <v>2023</v>
      </c>
      <c r="E47" s="2184"/>
      <c r="F47" s="2184"/>
      <c r="G47" s="2184"/>
      <c r="H47" s="2184"/>
      <c r="I47" s="2184"/>
      <c r="J47" s="2184"/>
      <c r="K47" s="2184"/>
      <c r="L47" s="2184"/>
      <c r="M47" s="2184"/>
      <c r="N47" s="2184"/>
      <c r="O47" s="2184"/>
      <c r="P47" s="2184"/>
      <c r="Q47" s="2184"/>
      <c r="R47" s="1667"/>
    </row>
    <row r="48" spans="1:18" s="181" customFormat="1" ht="26.25" customHeight="1">
      <c r="A48" s="176"/>
      <c r="B48" s="946"/>
      <c r="C48" s="1688"/>
      <c r="D48" s="1671"/>
      <c r="E48" s="2185" t="s">
        <v>2144</v>
      </c>
      <c r="F48" s="2185"/>
      <c r="G48" s="2185"/>
      <c r="H48" s="2185"/>
      <c r="I48" s="2185"/>
      <c r="J48" s="2185"/>
      <c r="K48" s="2185"/>
      <c r="L48" s="2185"/>
      <c r="M48" s="2185"/>
      <c r="N48" s="2185"/>
      <c r="O48" s="2185"/>
      <c r="P48" s="2185"/>
      <c r="Q48" s="2185"/>
      <c r="R48" s="947"/>
    </row>
    <row r="49" spans="1:18" s="181" customFormat="1" ht="52.5" customHeight="1">
      <c r="A49" s="176"/>
      <c r="B49" s="946"/>
      <c r="C49" s="1688"/>
      <c r="D49" s="1671"/>
      <c r="E49" s="2185" t="s">
        <v>2145</v>
      </c>
      <c r="F49" s="2185"/>
      <c r="G49" s="2185"/>
      <c r="H49" s="2185"/>
      <c r="I49" s="2185"/>
      <c r="J49" s="2187" t="s">
        <v>2146</v>
      </c>
      <c r="K49" s="2187" t="s">
        <v>2147</v>
      </c>
      <c r="L49" s="2187" t="s">
        <v>2148</v>
      </c>
      <c r="M49" s="2186" t="s">
        <v>2033</v>
      </c>
      <c r="N49" s="2186" t="s">
        <v>2034</v>
      </c>
      <c r="O49" s="2191" t="s">
        <v>2149</v>
      </c>
      <c r="P49" s="2191"/>
      <c r="Q49" s="2191"/>
      <c r="R49" s="947"/>
    </row>
    <row r="50" spans="1:18" s="181" customFormat="1" ht="103.5" customHeight="1">
      <c r="A50" s="176"/>
      <c r="B50" s="946"/>
      <c r="C50" s="1685"/>
      <c r="D50" s="1654"/>
      <c r="E50" s="1655" t="s">
        <v>2026</v>
      </c>
      <c r="F50" s="1655" t="s">
        <v>2027</v>
      </c>
      <c r="G50" s="1655" t="s">
        <v>2028</v>
      </c>
      <c r="H50" s="1655" t="s">
        <v>2029</v>
      </c>
      <c r="I50" s="1654" t="s">
        <v>2030</v>
      </c>
      <c r="J50" s="2188"/>
      <c r="K50" s="2188"/>
      <c r="L50" s="2188"/>
      <c r="M50" s="2189"/>
      <c r="N50" s="2189"/>
      <c r="O50" s="1656"/>
      <c r="P50" s="1657" t="s">
        <v>2033</v>
      </c>
      <c r="Q50" s="1657" t="s">
        <v>2034</v>
      </c>
      <c r="R50" s="947"/>
    </row>
    <row r="51" spans="1:18" s="178" customFormat="1" ht="21.95" customHeight="1">
      <c r="A51" s="132"/>
      <c r="B51" s="1649">
        <v>1</v>
      </c>
      <c r="C51" s="1658" t="s">
        <v>2037</v>
      </c>
      <c r="D51" s="1672">
        <v>6.5780833914999999</v>
      </c>
      <c r="E51" s="1672">
        <v>4.8483941102000001</v>
      </c>
      <c r="F51" s="1672">
        <v>0</v>
      </c>
      <c r="G51" s="1672">
        <v>0</v>
      </c>
      <c r="H51" s="1672">
        <v>0</v>
      </c>
      <c r="I51" s="1672">
        <v>2.7896725288000002</v>
      </c>
      <c r="J51" s="1672">
        <v>4.4709423793000003</v>
      </c>
      <c r="K51" s="1672">
        <v>0.3774517309</v>
      </c>
      <c r="L51" s="1672">
        <v>0</v>
      </c>
      <c r="M51" s="1672">
        <v>3.8391791981000001</v>
      </c>
      <c r="N51" s="1672">
        <v>0</v>
      </c>
      <c r="O51" s="1673">
        <v>-1.223379E-2</v>
      </c>
      <c r="P51" s="1673">
        <v>-4.4483728000000002E-3</v>
      </c>
      <c r="Q51" s="1673">
        <v>0</v>
      </c>
      <c r="R51" s="1650"/>
    </row>
    <row r="52" spans="1:18" s="178" customFormat="1" ht="21.95" customHeight="1">
      <c r="A52" s="132"/>
      <c r="B52" s="1651">
        <v>2</v>
      </c>
      <c r="C52" s="1659" t="s">
        <v>2038</v>
      </c>
      <c r="D52" s="1674">
        <v>0.29954497070000002</v>
      </c>
      <c r="E52" s="1674">
        <v>6.2010800999999999E-3</v>
      </c>
      <c r="F52" s="1674">
        <v>0</v>
      </c>
      <c r="G52" s="1674">
        <v>0</v>
      </c>
      <c r="H52" s="1674">
        <v>0</v>
      </c>
      <c r="I52" s="1674">
        <v>2.6768547118999999</v>
      </c>
      <c r="J52" s="1674">
        <v>0</v>
      </c>
      <c r="K52" s="1674">
        <v>6.2010800999999999E-3</v>
      </c>
      <c r="L52" s="1674">
        <v>0</v>
      </c>
      <c r="M52" s="1674">
        <v>2.1823599999999999E-5</v>
      </c>
      <c r="N52" s="1674">
        <v>0</v>
      </c>
      <c r="O52" s="1675">
        <v>-6.3729600000000001E-5</v>
      </c>
      <c r="P52" s="1675">
        <v>-1.3161E-6</v>
      </c>
      <c r="Q52" s="1675">
        <v>0</v>
      </c>
      <c r="R52" s="1650"/>
    </row>
    <row r="53" spans="1:18" s="178" customFormat="1" ht="21.95" customHeight="1">
      <c r="A53" s="132"/>
      <c r="B53" s="1651">
        <v>3</v>
      </c>
      <c r="C53" s="1659" t="s">
        <v>2044</v>
      </c>
      <c r="D53" s="1674">
        <v>16.113672309199998</v>
      </c>
      <c r="E53" s="1674">
        <v>4.3936683716999996</v>
      </c>
      <c r="F53" s="1674">
        <v>0</v>
      </c>
      <c r="G53" s="1674">
        <v>0</v>
      </c>
      <c r="H53" s="1674">
        <v>0</v>
      </c>
      <c r="I53" s="1674">
        <v>1.3282261989999999</v>
      </c>
      <c r="J53" s="1674">
        <v>7.7081530100000004E-2</v>
      </c>
      <c r="K53" s="1674">
        <v>4.3165868416000004</v>
      </c>
      <c r="L53" s="1674">
        <v>0</v>
      </c>
      <c r="M53" s="1674">
        <v>2.3144903966000001</v>
      </c>
      <c r="N53" s="1674">
        <v>0</v>
      </c>
      <c r="O53" s="1675">
        <v>-1.80843555E-2</v>
      </c>
      <c r="P53" s="1675">
        <v>-1.4728418300000001E-2</v>
      </c>
      <c r="Q53" s="1675">
        <v>0</v>
      </c>
      <c r="R53" s="1650"/>
    </row>
    <row r="54" spans="1:18" s="178" customFormat="1" ht="21.95" customHeight="1">
      <c r="A54" s="132"/>
      <c r="B54" s="1651">
        <v>4</v>
      </c>
      <c r="C54" s="1659" t="s">
        <v>2069</v>
      </c>
      <c r="D54" s="1674">
        <v>0</v>
      </c>
      <c r="E54" s="1674">
        <v>0</v>
      </c>
      <c r="F54" s="1674">
        <v>0</v>
      </c>
      <c r="G54" s="1674">
        <v>0</v>
      </c>
      <c r="H54" s="1674">
        <v>0</v>
      </c>
      <c r="I54" s="1674">
        <v>0</v>
      </c>
      <c r="J54" s="1674">
        <v>0</v>
      </c>
      <c r="K54" s="1674">
        <v>0</v>
      </c>
      <c r="L54" s="1674">
        <v>0</v>
      </c>
      <c r="M54" s="1674">
        <v>0</v>
      </c>
      <c r="N54" s="1674">
        <v>0</v>
      </c>
      <c r="O54" s="1675">
        <v>0</v>
      </c>
      <c r="P54" s="1675">
        <v>0</v>
      </c>
      <c r="Q54" s="1675">
        <v>0</v>
      </c>
      <c r="R54" s="1650"/>
    </row>
    <row r="55" spans="1:18" s="178" customFormat="1" ht="21.95" customHeight="1">
      <c r="A55" s="132"/>
      <c r="B55" s="1651">
        <v>5</v>
      </c>
      <c r="C55" s="1659" t="s">
        <v>2074</v>
      </c>
      <c r="D55" s="1674">
        <v>0</v>
      </c>
      <c r="E55" s="1674">
        <v>0</v>
      </c>
      <c r="F55" s="1674">
        <v>0</v>
      </c>
      <c r="G55" s="1674">
        <v>0</v>
      </c>
      <c r="H55" s="1674">
        <v>0</v>
      </c>
      <c r="I55" s="1674">
        <v>0</v>
      </c>
      <c r="J55" s="1674">
        <v>0</v>
      </c>
      <c r="K55" s="1674">
        <v>0</v>
      </c>
      <c r="L55" s="1674">
        <v>0</v>
      </c>
      <c r="M55" s="1674">
        <v>0</v>
      </c>
      <c r="N55" s="1674">
        <v>0</v>
      </c>
      <c r="O55" s="1675">
        <v>0</v>
      </c>
      <c r="P55" s="1675">
        <v>0</v>
      </c>
      <c r="Q55" s="1675">
        <v>0</v>
      </c>
      <c r="R55" s="1650"/>
    </row>
    <row r="56" spans="1:18" s="178" customFormat="1" ht="21.95" customHeight="1">
      <c r="A56" s="132"/>
      <c r="B56" s="1651">
        <v>6</v>
      </c>
      <c r="C56" s="1659" t="s">
        <v>2075</v>
      </c>
      <c r="D56" s="1674">
        <v>1.52764215E-2</v>
      </c>
      <c r="E56" s="1674">
        <v>1.5276391800000001E-2</v>
      </c>
      <c r="F56" s="1674">
        <v>0</v>
      </c>
      <c r="G56" s="1674">
        <v>0</v>
      </c>
      <c r="H56" s="1674">
        <v>0</v>
      </c>
      <c r="I56" s="1674">
        <v>2.5562650442999999</v>
      </c>
      <c r="J56" s="1674">
        <v>6.7675733000000004E-3</v>
      </c>
      <c r="K56" s="1674">
        <v>8.5088184999999993E-3</v>
      </c>
      <c r="L56" s="1674">
        <v>0</v>
      </c>
      <c r="M56" s="1674">
        <v>1.0090902400000001E-2</v>
      </c>
      <c r="N56" s="1674">
        <v>0</v>
      </c>
      <c r="O56" s="1675">
        <v>-8.7680959999999997E-4</v>
      </c>
      <c r="P56" s="1675">
        <v>-7.5080709999999996E-4</v>
      </c>
      <c r="Q56" s="1675">
        <v>0</v>
      </c>
      <c r="R56" s="1650"/>
    </row>
    <row r="57" spans="1:18" s="178" customFormat="1" ht="21.95" customHeight="1">
      <c r="A57" s="132"/>
      <c r="B57" s="1651">
        <v>7</v>
      </c>
      <c r="C57" s="1659" t="s">
        <v>2079</v>
      </c>
      <c r="D57" s="1674">
        <v>12.9766491957</v>
      </c>
      <c r="E57" s="1674">
        <v>12.3000111711</v>
      </c>
      <c r="F57" s="1674">
        <v>0</v>
      </c>
      <c r="G57" s="1674">
        <v>0</v>
      </c>
      <c r="H57" s="1674">
        <v>0</v>
      </c>
      <c r="I57" s="1674">
        <v>0.7748724736</v>
      </c>
      <c r="J57" s="1674">
        <v>1.8982780652</v>
      </c>
      <c r="K57" s="1674">
        <v>10.4017331059</v>
      </c>
      <c r="L57" s="1674">
        <v>0</v>
      </c>
      <c r="M57" s="1674">
        <v>1.9084271263000001</v>
      </c>
      <c r="N57" s="1674">
        <v>0</v>
      </c>
      <c r="O57" s="1675">
        <v>-0.16312127030000001</v>
      </c>
      <c r="P57" s="1675">
        <v>-6.2782939600000004E-2</v>
      </c>
      <c r="Q57" s="1675">
        <v>0</v>
      </c>
      <c r="R57" s="1650"/>
    </row>
    <row r="58" spans="1:18" s="178" customFormat="1" ht="21.95" customHeight="1">
      <c r="A58" s="132"/>
      <c r="B58" s="1651">
        <v>8</v>
      </c>
      <c r="C58" s="1659" t="s">
        <v>2080</v>
      </c>
      <c r="D58" s="1674">
        <v>1.2711964963</v>
      </c>
      <c r="E58" s="1674">
        <v>0.73143579599999997</v>
      </c>
      <c r="F58" s="1674">
        <v>0</v>
      </c>
      <c r="G58" s="1674">
        <v>0</v>
      </c>
      <c r="H58" s="1674">
        <v>0</v>
      </c>
      <c r="I58" s="1674">
        <v>1.9920075299999999E-2</v>
      </c>
      <c r="J58" s="1674">
        <v>1.39365875E-2</v>
      </c>
      <c r="K58" s="1674">
        <v>0.71749920850000004</v>
      </c>
      <c r="L58" s="1674">
        <v>0</v>
      </c>
      <c r="M58" s="1674">
        <v>0</v>
      </c>
      <c r="N58" s="1674">
        <v>0</v>
      </c>
      <c r="O58" s="1675">
        <v>-5.1419059999999997E-4</v>
      </c>
      <c r="P58" s="1675">
        <v>0</v>
      </c>
      <c r="Q58" s="1675">
        <v>0</v>
      </c>
      <c r="R58" s="1650"/>
    </row>
    <row r="59" spans="1:18" s="178" customFormat="1" ht="21.95" customHeight="1">
      <c r="A59" s="132"/>
      <c r="B59" s="1651">
        <v>9</v>
      </c>
      <c r="C59" s="1659" t="s">
        <v>2087</v>
      </c>
      <c r="D59" s="1674">
        <v>0.21548833749999999</v>
      </c>
      <c r="E59" s="1674">
        <v>0.13865112439999999</v>
      </c>
      <c r="F59" s="1674">
        <v>0</v>
      </c>
      <c r="G59" s="1674">
        <v>0</v>
      </c>
      <c r="H59" s="1674">
        <v>0</v>
      </c>
      <c r="I59" s="1674">
        <v>0.2463525379</v>
      </c>
      <c r="J59" s="1674">
        <v>0.13767221460000001</v>
      </c>
      <c r="K59" s="1674">
        <v>9.789098999999999E-4</v>
      </c>
      <c r="L59" s="1674">
        <v>0</v>
      </c>
      <c r="M59" s="1674">
        <v>0</v>
      </c>
      <c r="N59" s="1674">
        <v>0</v>
      </c>
      <c r="O59" s="1674">
        <v>-1.4070476E-3</v>
      </c>
      <c r="P59" s="1674">
        <v>0</v>
      </c>
      <c r="Q59" s="1674">
        <v>0</v>
      </c>
      <c r="R59" s="1650"/>
    </row>
    <row r="60" spans="1:18" s="178" customFormat="1" ht="21.95" customHeight="1">
      <c r="A60" s="132"/>
      <c r="B60" s="1651">
        <v>10</v>
      </c>
      <c r="C60" s="1659" t="s">
        <v>2150</v>
      </c>
      <c r="D60" s="1674">
        <v>15.791634962201698</v>
      </c>
      <c r="E60" s="1674">
        <v>1.4048057159</v>
      </c>
      <c r="F60" s="1674">
        <v>0.81525477319999995</v>
      </c>
      <c r="G60" s="1674">
        <v>0.79954112749999995</v>
      </c>
      <c r="H60" s="1674">
        <v>7.1678608199999994E-2</v>
      </c>
      <c r="I60" s="1674">
        <v>6.563975943</v>
      </c>
      <c r="J60" s="1674">
        <v>0.1112496981</v>
      </c>
      <c r="K60" s="1674">
        <v>2.9800305266999998</v>
      </c>
      <c r="L60" s="1674">
        <v>0</v>
      </c>
      <c r="M60" s="1674">
        <v>0.39949151970000002</v>
      </c>
      <c r="N60" s="1674">
        <v>0.60076581330000001</v>
      </c>
      <c r="O60" s="1674">
        <v>-0.22626309110000001</v>
      </c>
      <c r="P60" s="1674">
        <v>-1.3139426E-3</v>
      </c>
      <c r="Q60" s="1674">
        <v>-0.22448462599999999</v>
      </c>
      <c r="R60" s="1650"/>
    </row>
    <row r="61" spans="1:18" s="178" customFormat="1" ht="21.95" customHeight="1">
      <c r="A61" s="132"/>
      <c r="B61" s="1651">
        <v>11</v>
      </c>
      <c r="C61" s="1659" t="s">
        <v>2151</v>
      </c>
      <c r="D61" s="1674">
        <v>123.033415573</v>
      </c>
      <c r="E61" s="1674">
        <v>16.9412486401</v>
      </c>
      <c r="F61" s="1674">
        <v>4.4249475288999998</v>
      </c>
      <c r="G61" s="1674">
        <v>0</v>
      </c>
      <c r="H61" s="1674">
        <v>0</v>
      </c>
      <c r="I61" s="1674">
        <v>4.1167282100999998</v>
      </c>
      <c r="J61" s="1674">
        <v>6.8291112515999997</v>
      </c>
      <c r="K61" s="1674">
        <v>14.5370849174</v>
      </c>
      <c r="L61" s="1674">
        <v>0</v>
      </c>
      <c r="M61" s="1674">
        <v>4.5479840847000004</v>
      </c>
      <c r="N61" s="1674">
        <v>2.1272883644</v>
      </c>
      <c r="O61" s="1674">
        <v>-0.2776490311</v>
      </c>
      <c r="P61" s="1674">
        <v>-1.15870381E-2</v>
      </c>
      <c r="Q61" s="1674">
        <v>-0.25902192569999999</v>
      </c>
      <c r="R61" s="1650"/>
    </row>
    <row r="62" spans="1:18" s="178" customFormat="1" ht="21.95" customHeight="1">
      <c r="A62" s="132"/>
      <c r="B62" s="1651">
        <v>12</v>
      </c>
      <c r="C62" s="1659" t="s">
        <v>2152</v>
      </c>
      <c r="D62" s="1674">
        <v>45.868829199700002</v>
      </c>
      <c r="E62" s="1674">
        <v>0</v>
      </c>
      <c r="F62" s="1674">
        <v>0</v>
      </c>
      <c r="G62" s="1674">
        <v>0</v>
      </c>
      <c r="H62" s="1674">
        <v>0</v>
      </c>
      <c r="I62" s="1674">
        <v>0</v>
      </c>
      <c r="J62" s="1674">
        <v>0</v>
      </c>
      <c r="K62" s="1674">
        <v>0</v>
      </c>
      <c r="L62" s="1674">
        <v>0</v>
      </c>
      <c r="M62" s="1674">
        <v>0</v>
      </c>
      <c r="N62" s="1674">
        <v>0</v>
      </c>
      <c r="O62" s="1674">
        <v>0</v>
      </c>
      <c r="P62" s="1674">
        <v>0</v>
      </c>
      <c r="Q62" s="1674">
        <v>0</v>
      </c>
      <c r="R62" s="1650"/>
    </row>
    <row r="63" spans="1:18" s="178" customFormat="1" ht="21.95" customHeight="1" thickBot="1">
      <c r="A63" s="132"/>
      <c r="B63" s="1652">
        <v>13</v>
      </c>
      <c r="C63" s="1660" t="s">
        <v>2153</v>
      </c>
      <c r="D63" s="1676">
        <v>0</v>
      </c>
      <c r="E63" s="1676">
        <v>0</v>
      </c>
      <c r="F63" s="1676">
        <v>0</v>
      </c>
      <c r="G63" s="1676">
        <v>0</v>
      </c>
      <c r="H63" s="1676">
        <v>0</v>
      </c>
      <c r="I63" s="1676">
        <v>0</v>
      </c>
      <c r="J63" s="1676">
        <v>0</v>
      </c>
      <c r="K63" s="1676">
        <v>0</v>
      </c>
      <c r="L63" s="1676">
        <v>0</v>
      </c>
      <c r="M63" s="1676">
        <v>0</v>
      </c>
      <c r="N63" s="1676">
        <v>0</v>
      </c>
      <c r="O63" s="1676">
        <v>0</v>
      </c>
      <c r="P63" s="1676">
        <v>0</v>
      </c>
      <c r="Q63" s="1676">
        <v>0</v>
      </c>
      <c r="R63" s="1650"/>
    </row>
    <row r="66" spans="1:18" ht="18">
      <c r="A66" s="55"/>
      <c r="C66" s="945" t="s">
        <v>2156</v>
      </c>
    </row>
    <row r="67" spans="1:18" s="181" customFormat="1" ht="14.25" thickBot="1">
      <c r="A67" s="176"/>
      <c r="B67" s="946"/>
      <c r="C67" s="1653" t="s">
        <v>4</v>
      </c>
      <c r="D67" s="1669" t="s">
        <v>5</v>
      </c>
      <c r="E67" s="1669" t="s">
        <v>6</v>
      </c>
      <c r="F67" s="1669" t="s">
        <v>41</v>
      </c>
      <c r="G67" s="1669" t="s">
        <v>42</v>
      </c>
      <c r="H67" s="1669" t="s">
        <v>96</v>
      </c>
      <c r="I67" s="1669" t="s">
        <v>97</v>
      </c>
      <c r="J67" s="1669" t="s">
        <v>98</v>
      </c>
      <c r="K67" s="1669" t="s">
        <v>226</v>
      </c>
      <c r="L67" s="1669" t="s">
        <v>227</v>
      </c>
      <c r="M67" s="1669" t="s">
        <v>228</v>
      </c>
      <c r="N67" s="1670" t="s">
        <v>229</v>
      </c>
      <c r="O67" s="1670" t="s">
        <v>230</v>
      </c>
      <c r="P67" s="1670" t="s">
        <v>445</v>
      </c>
      <c r="Q67" s="1670" t="s">
        <v>2142</v>
      </c>
      <c r="R67" s="947"/>
    </row>
    <row r="68" spans="1:18" s="169" customFormat="1" ht="30" customHeight="1">
      <c r="A68" s="118"/>
      <c r="B68" s="1666"/>
      <c r="C68" s="1683" t="s">
        <v>2143</v>
      </c>
      <c r="D68" s="2184" t="s">
        <v>2023</v>
      </c>
      <c r="E68" s="2184"/>
      <c r="F68" s="2184"/>
      <c r="G68" s="2184"/>
      <c r="H68" s="2184"/>
      <c r="I68" s="2184"/>
      <c r="J68" s="2184"/>
      <c r="K68" s="2184"/>
      <c r="L68" s="2184"/>
      <c r="M68" s="2184"/>
      <c r="N68" s="2184"/>
      <c r="O68" s="2184"/>
      <c r="P68" s="2184"/>
      <c r="Q68" s="2184"/>
      <c r="R68" s="1667"/>
    </row>
    <row r="69" spans="1:18" s="181" customFormat="1" ht="26.25" customHeight="1">
      <c r="A69" s="176"/>
      <c r="B69" s="946"/>
      <c r="C69" s="1688"/>
      <c r="D69" s="1671"/>
      <c r="E69" s="2185" t="s">
        <v>2144</v>
      </c>
      <c r="F69" s="2185"/>
      <c r="G69" s="2185"/>
      <c r="H69" s="2185"/>
      <c r="I69" s="2185"/>
      <c r="J69" s="2185"/>
      <c r="K69" s="2185"/>
      <c r="L69" s="2185"/>
      <c r="M69" s="2185"/>
      <c r="N69" s="2185"/>
      <c r="O69" s="2185"/>
      <c r="P69" s="2185"/>
      <c r="Q69" s="2185"/>
      <c r="R69" s="947"/>
    </row>
    <row r="70" spans="1:18" s="181" customFormat="1" ht="52.5" customHeight="1">
      <c r="A70" s="176"/>
      <c r="B70" s="946"/>
      <c r="C70" s="1689"/>
      <c r="D70" s="1671"/>
      <c r="E70" s="2186" t="s">
        <v>2145</v>
      </c>
      <c r="F70" s="2186"/>
      <c r="G70" s="2186"/>
      <c r="H70" s="2186"/>
      <c r="I70" s="2186"/>
      <c r="J70" s="2187" t="s">
        <v>2146</v>
      </c>
      <c r="K70" s="2187" t="s">
        <v>2147</v>
      </c>
      <c r="L70" s="2187" t="s">
        <v>2148</v>
      </c>
      <c r="M70" s="2186" t="s">
        <v>2033</v>
      </c>
      <c r="N70" s="2186" t="s">
        <v>2034</v>
      </c>
      <c r="O70" s="2190" t="s">
        <v>2149</v>
      </c>
      <c r="P70" s="2190"/>
      <c r="Q70" s="2190"/>
      <c r="R70" s="947"/>
    </row>
    <row r="71" spans="1:18" s="181" customFormat="1" ht="104.25" customHeight="1">
      <c r="A71" s="176"/>
      <c r="B71" s="946"/>
      <c r="C71" s="1690"/>
      <c r="D71" s="1654"/>
      <c r="E71" s="1655" t="s">
        <v>2026</v>
      </c>
      <c r="F71" s="1655" t="s">
        <v>2027</v>
      </c>
      <c r="G71" s="1655" t="s">
        <v>2028</v>
      </c>
      <c r="H71" s="1655" t="s">
        <v>2029</v>
      </c>
      <c r="I71" s="1654" t="s">
        <v>2030</v>
      </c>
      <c r="J71" s="2188"/>
      <c r="K71" s="2188"/>
      <c r="L71" s="2188"/>
      <c r="M71" s="2189"/>
      <c r="N71" s="2189"/>
      <c r="O71" s="1656"/>
      <c r="P71" s="1657" t="s">
        <v>2033</v>
      </c>
      <c r="Q71" s="1657" t="s">
        <v>2034</v>
      </c>
      <c r="R71" s="947"/>
    </row>
    <row r="72" spans="1:18" s="178" customFormat="1" ht="21.95" customHeight="1">
      <c r="A72" s="132"/>
      <c r="B72" s="1649">
        <v>1</v>
      </c>
      <c r="C72" s="1658" t="s">
        <v>2037</v>
      </c>
      <c r="D72" s="1672">
        <v>0.64143380999999999</v>
      </c>
      <c r="E72" s="1672">
        <v>0</v>
      </c>
      <c r="F72" s="1672">
        <v>0</v>
      </c>
      <c r="G72" s="1672">
        <v>0</v>
      </c>
      <c r="H72" s="1672">
        <v>0</v>
      </c>
      <c r="I72" s="1672">
        <v>0</v>
      </c>
      <c r="J72" s="1672">
        <v>0</v>
      </c>
      <c r="K72" s="1672">
        <v>0</v>
      </c>
      <c r="L72" s="1672">
        <v>0</v>
      </c>
      <c r="M72" s="1672">
        <v>0</v>
      </c>
      <c r="N72" s="1672">
        <v>0</v>
      </c>
      <c r="O72" s="1673">
        <v>0</v>
      </c>
      <c r="P72" s="1673">
        <v>0</v>
      </c>
      <c r="Q72" s="1673">
        <v>0</v>
      </c>
      <c r="R72" s="1650"/>
    </row>
    <row r="73" spans="1:18" s="178" customFormat="1" ht="21.95" customHeight="1">
      <c r="A73" s="132"/>
      <c r="B73" s="1651">
        <v>2</v>
      </c>
      <c r="C73" s="1659" t="s">
        <v>2038</v>
      </c>
      <c r="D73" s="1674">
        <v>41.145641653399998</v>
      </c>
      <c r="E73" s="1674">
        <v>0</v>
      </c>
      <c r="F73" s="1674">
        <v>0</v>
      </c>
      <c r="G73" s="1674">
        <v>0</v>
      </c>
      <c r="H73" s="1674">
        <v>0</v>
      </c>
      <c r="I73" s="1674">
        <v>0</v>
      </c>
      <c r="J73" s="1674">
        <v>0</v>
      </c>
      <c r="K73" s="1674">
        <v>0</v>
      </c>
      <c r="L73" s="1674">
        <v>0</v>
      </c>
      <c r="M73" s="1674">
        <v>0</v>
      </c>
      <c r="N73" s="1674">
        <v>0</v>
      </c>
      <c r="O73" s="1675">
        <v>0</v>
      </c>
      <c r="P73" s="1675">
        <v>0</v>
      </c>
      <c r="Q73" s="1675">
        <v>0</v>
      </c>
      <c r="R73" s="1650"/>
    </row>
    <row r="74" spans="1:18" s="178" customFormat="1" ht="21.95" customHeight="1">
      <c r="A74" s="132"/>
      <c r="B74" s="1651">
        <v>3</v>
      </c>
      <c r="C74" s="1659" t="s">
        <v>2044</v>
      </c>
      <c r="D74" s="1674">
        <v>21.687414437699999</v>
      </c>
      <c r="E74" s="1674">
        <v>0</v>
      </c>
      <c r="F74" s="1674">
        <v>0</v>
      </c>
      <c r="G74" s="1674">
        <v>0</v>
      </c>
      <c r="H74" s="1674">
        <v>0</v>
      </c>
      <c r="I74" s="1674">
        <v>0</v>
      </c>
      <c r="J74" s="1674">
        <v>0</v>
      </c>
      <c r="K74" s="1674">
        <v>0</v>
      </c>
      <c r="L74" s="1674">
        <v>0</v>
      </c>
      <c r="M74" s="1674">
        <v>0</v>
      </c>
      <c r="N74" s="1674">
        <v>0</v>
      </c>
      <c r="O74" s="1675">
        <v>0</v>
      </c>
      <c r="P74" s="1675">
        <v>0</v>
      </c>
      <c r="Q74" s="1675">
        <v>0</v>
      </c>
      <c r="R74" s="1650"/>
    </row>
    <row r="75" spans="1:18" s="178" customFormat="1" ht="21.95" customHeight="1">
      <c r="A75" s="132"/>
      <c r="B75" s="1651">
        <v>4</v>
      </c>
      <c r="C75" s="1659" t="s">
        <v>2069</v>
      </c>
      <c r="D75" s="1674">
        <v>9.3075902941000006</v>
      </c>
      <c r="E75" s="1674">
        <v>0</v>
      </c>
      <c r="F75" s="1674">
        <v>0</v>
      </c>
      <c r="G75" s="1674">
        <v>0</v>
      </c>
      <c r="H75" s="1674">
        <v>0</v>
      </c>
      <c r="I75" s="1674">
        <v>0</v>
      </c>
      <c r="J75" s="1674">
        <v>0</v>
      </c>
      <c r="K75" s="1674">
        <v>0</v>
      </c>
      <c r="L75" s="1674">
        <v>0</v>
      </c>
      <c r="M75" s="1674">
        <v>0</v>
      </c>
      <c r="N75" s="1674">
        <v>0</v>
      </c>
      <c r="O75" s="1675">
        <v>0</v>
      </c>
      <c r="P75" s="1675">
        <v>0</v>
      </c>
      <c r="Q75" s="1675">
        <v>0</v>
      </c>
      <c r="R75" s="1650"/>
    </row>
    <row r="76" spans="1:18" s="178" customFormat="1" ht="21.95" customHeight="1">
      <c r="A76" s="132"/>
      <c r="B76" s="1651">
        <v>5</v>
      </c>
      <c r="C76" s="1659" t="s">
        <v>2074</v>
      </c>
      <c r="D76" s="1674">
        <v>0</v>
      </c>
      <c r="E76" s="1674">
        <v>0</v>
      </c>
      <c r="F76" s="1674">
        <v>0</v>
      </c>
      <c r="G76" s="1674">
        <v>0</v>
      </c>
      <c r="H76" s="1674">
        <v>0</v>
      </c>
      <c r="I76" s="1674">
        <v>0</v>
      </c>
      <c r="J76" s="1674">
        <v>0</v>
      </c>
      <c r="K76" s="1674">
        <v>0</v>
      </c>
      <c r="L76" s="1674">
        <v>0</v>
      </c>
      <c r="M76" s="1674">
        <v>0</v>
      </c>
      <c r="N76" s="1674">
        <v>0</v>
      </c>
      <c r="O76" s="1675">
        <v>0</v>
      </c>
      <c r="P76" s="1675">
        <v>0</v>
      </c>
      <c r="Q76" s="1675">
        <v>0</v>
      </c>
      <c r="R76" s="1650"/>
    </row>
    <row r="77" spans="1:18" s="178" customFormat="1" ht="21.95" customHeight="1">
      <c r="A77" s="132"/>
      <c r="B77" s="1651">
        <v>6</v>
      </c>
      <c r="C77" s="1659" t="s">
        <v>2075</v>
      </c>
      <c r="D77" s="1674">
        <v>1.1292997623000001</v>
      </c>
      <c r="E77" s="1674">
        <v>0</v>
      </c>
      <c r="F77" s="1674">
        <v>0</v>
      </c>
      <c r="G77" s="1674">
        <v>0</v>
      </c>
      <c r="H77" s="1674">
        <v>0</v>
      </c>
      <c r="I77" s="1674">
        <v>0</v>
      </c>
      <c r="J77" s="1674">
        <v>0</v>
      </c>
      <c r="K77" s="1674">
        <v>0</v>
      </c>
      <c r="L77" s="1674">
        <v>0</v>
      </c>
      <c r="M77" s="1674">
        <v>0</v>
      </c>
      <c r="N77" s="1674">
        <v>0</v>
      </c>
      <c r="O77" s="1675">
        <v>0</v>
      </c>
      <c r="P77" s="1675">
        <v>0</v>
      </c>
      <c r="Q77" s="1675">
        <v>0</v>
      </c>
      <c r="R77" s="1650"/>
    </row>
    <row r="78" spans="1:18" s="178" customFormat="1" ht="21.95" customHeight="1">
      <c r="A78" s="132"/>
      <c r="B78" s="1651">
        <v>7</v>
      </c>
      <c r="C78" s="1659" t="s">
        <v>2079</v>
      </c>
      <c r="D78" s="1674">
        <v>21.5799327555</v>
      </c>
      <c r="E78" s="1674">
        <v>0</v>
      </c>
      <c r="F78" s="1674">
        <v>0</v>
      </c>
      <c r="G78" s="1674">
        <v>0</v>
      </c>
      <c r="H78" s="1674">
        <v>0</v>
      </c>
      <c r="I78" s="1674">
        <v>0</v>
      </c>
      <c r="J78" s="1674">
        <v>0</v>
      </c>
      <c r="K78" s="1674">
        <v>0</v>
      </c>
      <c r="L78" s="1674">
        <v>0</v>
      </c>
      <c r="M78" s="1674">
        <v>0</v>
      </c>
      <c r="N78" s="1674">
        <v>0</v>
      </c>
      <c r="O78" s="1675">
        <v>0</v>
      </c>
      <c r="P78" s="1675">
        <v>0</v>
      </c>
      <c r="Q78" s="1675">
        <v>0</v>
      </c>
      <c r="R78" s="1650"/>
    </row>
    <row r="79" spans="1:18" s="178" customFormat="1" ht="21.95" customHeight="1">
      <c r="A79" s="132"/>
      <c r="B79" s="1651">
        <v>8</v>
      </c>
      <c r="C79" s="1659" t="s">
        <v>2080</v>
      </c>
      <c r="D79" s="1674">
        <v>1.219E-3</v>
      </c>
      <c r="E79" s="1674">
        <v>0</v>
      </c>
      <c r="F79" s="1674">
        <v>0</v>
      </c>
      <c r="G79" s="1674">
        <v>0</v>
      </c>
      <c r="H79" s="1674">
        <v>0</v>
      </c>
      <c r="I79" s="1674">
        <v>0</v>
      </c>
      <c r="J79" s="1674">
        <v>0</v>
      </c>
      <c r="K79" s="1674">
        <v>0</v>
      </c>
      <c r="L79" s="1674">
        <v>0</v>
      </c>
      <c r="M79" s="1674">
        <v>0</v>
      </c>
      <c r="N79" s="1674">
        <v>0</v>
      </c>
      <c r="O79" s="1675">
        <v>0</v>
      </c>
      <c r="P79" s="1675">
        <v>0</v>
      </c>
      <c r="Q79" s="1675">
        <v>0</v>
      </c>
      <c r="R79" s="1650"/>
    </row>
    <row r="80" spans="1:18" s="178" customFormat="1" ht="21.95" customHeight="1">
      <c r="A80" s="132"/>
      <c r="B80" s="1651">
        <v>9</v>
      </c>
      <c r="C80" s="1659" t="s">
        <v>2087</v>
      </c>
      <c r="D80" s="1674">
        <v>1.7980278199999999</v>
      </c>
      <c r="E80" s="1674">
        <v>0</v>
      </c>
      <c r="F80" s="1674">
        <v>0</v>
      </c>
      <c r="G80" s="1674">
        <v>0</v>
      </c>
      <c r="H80" s="1674">
        <v>0</v>
      </c>
      <c r="I80" s="1674">
        <v>0</v>
      </c>
      <c r="J80" s="1674">
        <v>0</v>
      </c>
      <c r="K80" s="1674">
        <v>0</v>
      </c>
      <c r="L80" s="1674">
        <v>0</v>
      </c>
      <c r="M80" s="1674">
        <v>0</v>
      </c>
      <c r="N80" s="1674">
        <v>0</v>
      </c>
      <c r="O80" s="1674">
        <v>0</v>
      </c>
      <c r="P80" s="1674">
        <v>0</v>
      </c>
      <c r="Q80" s="1674">
        <v>0</v>
      </c>
      <c r="R80" s="1650"/>
    </row>
    <row r="81" spans="1:18" s="178" customFormat="1" ht="21.95" customHeight="1">
      <c r="A81" s="132"/>
      <c r="B81" s="1651">
        <v>10</v>
      </c>
      <c r="C81" s="1659" t="s">
        <v>2150</v>
      </c>
      <c r="D81" s="1674">
        <v>0</v>
      </c>
      <c r="E81" s="1674">
        <v>0</v>
      </c>
      <c r="F81" s="1674">
        <v>0</v>
      </c>
      <c r="G81" s="1674">
        <v>0</v>
      </c>
      <c r="H81" s="1674">
        <v>0</v>
      </c>
      <c r="I81" s="1674">
        <v>0</v>
      </c>
      <c r="J81" s="1674">
        <v>0</v>
      </c>
      <c r="K81" s="1674">
        <v>0</v>
      </c>
      <c r="L81" s="1674">
        <v>0</v>
      </c>
      <c r="M81" s="1674">
        <v>0</v>
      </c>
      <c r="N81" s="1674">
        <v>0</v>
      </c>
      <c r="O81" s="1674">
        <v>0</v>
      </c>
      <c r="P81" s="1674">
        <v>0</v>
      </c>
      <c r="Q81" s="1674">
        <v>0</v>
      </c>
      <c r="R81" s="1650"/>
    </row>
    <row r="82" spans="1:18" s="178" customFormat="1" ht="21.95" customHeight="1">
      <c r="A82" s="132"/>
      <c r="B82" s="1651">
        <v>11</v>
      </c>
      <c r="C82" s="1659" t="s">
        <v>2151</v>
      </c>
      <c r="D82" s="1674">
        <v>118.4116287583</v>
      </c>
      <c r="E82" s="1674">
        <v>0</v>
      </c>
      <c r="F82" s="1674">
        <v>0</v>
      </c>
      <c r="G82" s="1674">
        <v>0</v>
      </c>
      <c r="H82" s="1674">
        <v>0</v>
      </c>
      <c r="I82" s="1674">
        <v>0</v>
      </c>
      <c r="J82" s="1674">
        <v>0</v>
      </c>
      <c r="K82" s="1674">
        <v>0</v>
      </c>
      <c r="L82" s="1674">
        <v>0</v>
      </c>
      <c r="M82" s="1674">
        <v>0</v>
      </c>
      <c r="N82" s="1674">
        <v>0</v>
      </c>
      <c r="O82" s="1674">
        <v>0</v>
      </c>
      <c r="P82" s="1674">
        <v>0</v>
      </c>
      <c r="Q82" s="1674">
        <v>0</v>
      </c>
      <c r="R82" s="1650"/>
    </row>
    <row r="83" spans="1:18" s="178" customFormat="1" ht="21.95" customHeight="1">
      <c r="A83" s="132"/>
      <c r="B83" s="1651">
        <v>12</v>
      </c>
      <c r="C83" s="1659" t="s">
        <v>2152</v>
      </c>
      <c r="D83" s="1674">
        <v>0</v>
      </c>
      <c r="E83" s="1674">
        <v>0</v>
      </c>
      <c r="F83" s="1674">
        <v>0</v>
      </c>
      <c r="G83" s="1674">
        <v>0</v>
      </c>
      <c r="H83" s="1674">
        <v>0</v>
      </c>
      <c r="I83" s="1674">
        <v>0</v>
      </c>
      <c r="J83" s="1674">
        <v>0</v>
      </c>
      <c r="K83" s="1674">
        <v>0</v>
      </c>
      <c r="L83" s="1674">
        <v>0</v>
      </c>
      <c r="M83" s="1674">
        <v>0</v>
      </c>
      <c r="N83" s="1674">
        <v>0</v>
      </c>
      <c r="O83" s="1674">
        <v>0</v>
      </c>
      <c r="P83" s="1674">
        <v>0</v>
      </c>
      <c r="Q83" s="1674">
        <v>0</v>
      </c>
      <c r="R83" s="1650"/>
    </row>
    <row r="84" spans="1:18" s="178" customFormat="1" ht="21.95" customHeight="1" thickBot="1">
      <c r="A84" s="132"/>
      <c r="B84" s="1652">
        <v>13</v>
      </c>
      <c r="C84" s="1660" t="s">
        <v>2153</v>
      </c>
      <c r="D84" s="1676">
        <v>0</v>
      </c>
      <c r="E84" s="1676">
        <v>0</v>
      </c>
      <c r="F84" s="1676">
        <v>0</v>
      </c>
      <c r="G84" s="1676">
        <v>0</v>
      </c>
      <c r="H84" s="1676">
        <v>0</v>
      </c>
      <c r="I84" s="1676">
        <v>0</v>
      </c>
      <c r="J84" s="1676">
        <v>0</v>
      </c>
      <c r="K84" s="1676">
        <v>0</v>
      </c>
      <c r="L84" s="1676">
        <v>0</v>
      </c>
      <c r="M84" s="1676">
        <v>0</v>
      </c>
      <c r="N84" s="1676">
        <v>0</v>
      </c>
      <c r="O84" s="1676">
        <v>0</v>
      </c>
      <c r="P84" s="1676">
        <v>0</v>
      </c>
      <c r="Q84" s="1676">
        <v>0</v>
      </c>
      <c r="R84" s="1650"/>
    </row>
    <row r="85" spans="1:18" s="1157" customFormat="1" ht="21.95" customHeight="1">
      <c r="A85" s="1663"/>
      <c r="B85" s="1664"/>
      <c r="C85" s="1664"/>
      <c r="D85" s="1682"/>
      <c r="E85" s="1682"/>
      <c r="F85" s="1682"/>
      <c r="G85" s="1682"/>
      <c r="H85" s="1682"/>
      <c r="I85" s="1682"/>
      <c r="J85" s="1682"/>
      <c r="K85" s="1682"/>
      <c r="L85" s="1682"/>
      <c r="M85" s="1682"/>
      <c r="N85" s="1682"/>
      <c r="O85" s="1682"/>
      <c r="P85" s="1682"/>
      <c r="Q85" s="1682"/>
      <c r="R85" s="1665"/>
    </row>
  </sheetData>
  <mergeCells count="36">
    <mergeCell ref="D6:Q6"/>
    <mergeCell ref="E7:Q7"/>
    <mergeCell ref="E8:I8"/>
    <mergeCell ref="J8:J9"/>
    <mergeCell ref="K8:K9"/>
    <mergeCell ref="L8:L9"/>
    <mergeCell ref="M8:M9"/>
    <mergeCell ref="N8:N9"/>
    <mergeCell ref="O8:Q8"/>
    <mergeCell ref="D26:Q26"/>
    <mergeCell ref="E27:Q27"/>
    <mergeCell ref="E28:I28"/>
    <mergeCell ref="J28:J29"/>
    <mergeCell ref="K28:K29"/>
    <mergeCell ref="L28:L29"/>
    <mergeCell ref="M28:M29"/>
    <mergeCell ref="N28:N29"/>
    <mergeCell ref="O28:Q28"/>
    <mergeCell ref="D47:Q47"/>
    <mergeCell ref="E48:Q48"/>
    <mergeCell ref="E49:I49"/>
    <mergeCell ref="J49:J50"/>
    <mergeCell ref="K49:K50"/>
    <mergeCell ref="L49:L50"/>
    <mergeCell ref="M49:M50"/>
    <mergeCell ref="N49:N50"/>
    <mergeCell ref="O49:Q49"/>
    <mergeCell ref="D68:Q68"/>
    <mergeCell ref="E69:Q69"/>
    <mergeCell ref="E70:I70"/>
    <mergeCell ref="J70:J71"/>
    <mergeCell ref="K70:K71"/>
    <mergeCell ref="L70:L71"/>
    <mergeCell ref="M70:M71"/>
    <mergeCell ref="N70:N71"/>
    <mergeCell ref="O70:Q70"/>
  </mergeCells>
  <hyperlinks>
    <hyperlink ref="T1" location="Índice!A1" display="Voltar ao Índice" xr:uid="{EFEA59DD-C421-412B-BFCE-EEA9887BA11F}"/>
  </hyperlinks>
  <pageMargins left="0.70866141732283472" right="0.70866141732283472" top="0.74803149606299213" bottom="0.74803149606299213" header="0.31496062992125984" footer="0.31496062992125984"/>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D755-B584-4F33-A792-46A3366E5CBC}">
  <sheetPr>
    <tabColor theme="6" tint="0.79998168889431442"/>
    <pageSetUpPr fitToPage="1"/>
  </sheetPr>
  <dimension ref="A1:G33"/>
  <sheetViews>
    <sheetView showGridLines="0" zoomScale="90" zoomScaleNormal="90" zoomScalePageLayoutView="70" workbookViewId="0">
      <selection activeCell="N4" sqref="N4"/>
    </sheetView>
  </sheetViews>
  <sheetFormatPr defaultColWidth="9.140625" defaultRowHeight="18"/>
  <cols>
    <col min="1" max="1" width="4.7109375" style="49" customWidth="1"/>
    <col min="2" max="2" width="20" style="180" customWidth="1"/>
    <col min="3" max="3" width="24.5703125" style="180" bestFit="1" customWidth="1"/>
    <col min="4" max="4" width="25" style="180" bestFit="1" customWidth="1"/>
    <col min="5" max="5" width="33.42578125" style="180" customWidth="1"/>
    <col min="6" max="6" width="33.140625" style="180" customWidth="1"/>
    <col min="7" max="7" width="12.7109375" style="180" bestFit="1" customWidth="1"/>
    <col min="8" max="16384" width="9.140625" style="180"/>
  </cols>
  <sheetData>
    <row r="1" spans="1:7" ht="37.5" customHeight="1">
      <c r="B1" s="2192" t="s">
        <v>2349</v>
      </c>
      <c r="C1" s="2192"/>
      <c r="D1" s="2192"/>
      <c r="E1" s="2192"/>
      <c r="F1" s="2192"/>
      <c r="G1" s="5" t="s">
        <v>889</v>
      </c>
    </row>
    <row r="2" spans="1:7">
      <c r="A2" s="54"/>
      <c r="B2" s="171" t="s">
        <v>1923</v>
      </c>
    </row>
    <row r="3" spans="1:7">
      <c r="A3" s="55"/>
      <c r="B3" s="2193"/>
      <c r="C3" s="2193"/>
    </row>
    <row r="4" spans="1:7" ht="18.75" thickBot="1">
      <c r="A4" s="55"/>
    </row>
    <row r="5" spans="1:7" s="1621" customFormat="1" ht="13.5">
      <c r="A5" s="1620"/>
      <c r="B5" s="1692"/>
      <c r="C5" s="2194" t="s">
        <v>2157</v>
      </c>
      <c r="D5" s="2194"/>
      <c r="E5" s="2194"/>
      <c r="F5" s="2195" t="s">
        <v>2158</v>
      </c>
    </row>
    <row r="6" spans="1:7" s="181" customFormat="1" ht="47.25" customHeight="1">
      <c r="A6" s="176"/>
      <c r="B6" s="1695"/>
      <c r="C6" s="1696">
        <v>0</v>
      </c>
      <c r="D6" s="1696" t="s">
        <v>2159</v>
      </c>
      <c r="E6" s="1696" t="s">
        <v>2160</v>
      </c>
      <c r="F6" s="2196"/>
    </row>
    <row r="7" spans="1:7" s="178" customFormat="1" ht="21.95" customHeight="1">
      <c r="A7" s="132"/>
      <c r="B7" s="1697" t="s">
        <v>2161</v>
      </c>
      <c r="C7" s="1698">
        <v>3.7938689322648635E-2</v>
      </c>
      <c r="D7" s="1698">
        <v>3.2651777163351103E-7</v>
      </c>
      <c r="E7" s="1698">
        <v>3.7939015840420268E-2</v>
      </c>
      <c r="F7" s="1699">
        <v>0.61572753652394829</v>
      </c>
    </row>
    <row r="8" spans="1:7" s="178" customFormat="1" ht="21.95" customHeight="1" thickBot="1">
      <c r="A8" s="132"/>
      <c r="B8" s="1700" t="s">
        <v>2162</v>
      </c>
      <c r="C8" s="1701">
        <v>7.4525921549725677E-2</v>
      </c>
      <c r="D8" s="1701">
        <v>2.1147499035082911E-6</v>
      </c>
      <c r="E8" s="1701">
        <v>7.4528036299629188E-2</v>
      </c>
      <c r="F8" s="1702">
        <v>0.28249723096983803</v>
      </c>
    </row>
    <row r="9" spans="1:7" s="171" customFormat="1" ht="20.100000000000001" customHeight="1">
      <c r="A9" s="54"/>
      <c r="B9" s="43" t="s">
        <v>2336</v>
      </c>
      <c r="C9" s="180"/>
      <c r="D9" s="180"/>
      <c r="E9" s="180"/>
      <c r="F9" s="180"/>
    </row>
    <row r="10" spans="1:7">
      <c r="A10" s="54"/>
    </row>
    <row r="11" spans="1:7">
      <c r="A11" s="54"/>
    </row>
    <row r="12" spans="1:7">
      <c r="A12" s="54"/>
    </row>
    <row r="13" spans="1:7">
      <c r="A13" s="54"/>
    </row>
    <row r="14" spans="1:7">
      <c r="A14" s="54"/>
    </row>
    <row r="15" spans="1:7">
      <c r="A15" s="54"/>
    </row>
    <row r="16" spans="1:7">
      <c r="A16" s="54"/>
    </row>
    <row r="17" spans="1:1">
      <c r="A17" s="54"/>
    </row>
    <row r="18" spans="1:1">
      <c r="A18" s="54"/>
    </row>
    <row r="19" spans="1:1">
      <c r="A19" s="54"/>
    </row>
    <row r="20" spans="1:1">
      <c r="A20" s="54"/>
    </row>
    <row r="21" spans="1:1">
      <c r="A21" s="54"/>
    </row>
    <row r="22" spans="1:1">
      <c r="A22" s="54"/>
    </row>
    <row r="23" spans="1:1">
      <c r="A23" s="54"/>
    </row>
    <row r="24" spans="1:1">
      <c r="A24" s="54"/>
    </row>
    <row r="25" spans="1:1">
      <c r="A25" s="54"/>
    </row>
    <row r="26" spans="1:1">
      <c r="A26" s="54"/>
    </row>
    <row r="27" spans="1:1">
      <c r="A27" s="54"/>
    </row>
    <row r="28" spans="1:1">
      <c r="A28" s="54"/>
    </row>
    <row r="29" spans="1:1">
      <c r="A29" s="54"/>
    </row>
    <row r="30" spans="1:1">
      <c r="A30" s="54"/>
    </row>
    <row r="31" spans="1:1">
      <c r="A31" s="54"/>
    </row>
    <row r="32" spans="1:1">
      <c r="A32" s="54"/>
    </row>
    <row r="33" spans="1:1">
      <c r="A33" s="86"/>
    </row>
  </sheetData>
  <mergeCells count="4">
    <mergeCell ref="B1:F1"/>
    <mergeCell ref="B3:C3"/>
    <mergeCell ref="C5:E5"/>
    <mergeCell ref="F5:F6"/>
  </mergeCells>
  <hyperlinks>
    <hyperlink ref="G1" location="Índice!A1" display="Voltar ao Índice" xr:uid="{FBCDEF29-9AD4-475A-A6C9-9839A2FEA595}"/>
  </hyperlinks>
  <pageMargins left="0.70866141732283472" right="0.70866141732283472" top="0.74803149606299213" bottom="0.74803149606299213" header="0.31496062992125984" footer="0.31496062992125984"/>
  <pageSetup scale="75" fitToHeight="0"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E35E0-FA81-4866-A495-DE845C978063}">
  <sheetPr>
    <tabColor theme="6" tint="0.79998168889431442"/>
  </sheetPr>
  <dimension ref="A1:T306"/>
  <sheetViews>
    <sheetView showGridLines="0" zoomScale="90" zoomScaleNormal="90" zoomScalePageLayoutView="50" workbookViewId="0">
      <selection activeCell="N4" sqref="N4"/>
    </sheetView>
  </sheetViews>
  <sheetFormatPr defaultColWidth="8.85546875" defaultRowHeight="18"/>
  <cols>
    <col min="1" max="1" width="4.7109375" style="49" customWidth="1"/>
    <col min="2" max="2" width="4.140625" style="962" customWidth="1"/>
    <col min="3" max="3" width="85" style="948" customWidth="1"/>
    <col min="4" max="19" width="16.7109375" style="949" customWidth="1"/>
    <col min="20" max="16384" width="8.85546875" style="948"/>
  </cols>
  <sheetData>
    <row r="1" spans="1:20" ht="27">
      <c r="B1" s="929" t="s">
        <v>2163</v>
      </c>
      <c r="T1" s="950" t="s">
        <v>889</v>
      </c>
    </row>
    <row r="2" spans="1:20">
      <c r="A2" s="54"/>
      <c r="B2" s="6" t="s">
        <v>1923</v>
      </c>
    </row>
    <row r="3" spans="1:20" s="1041" customFormat="1" ht="14.25" thickBot="1">
      <c r="A3" s="53"/>
      <c r="B3" s="2199"/>
      <c r="C3" s="2199"/>
      <c r="D3" s="951" t="s">
        <v>4</v>
      </c>
      <c r="E3" s="951" t="s">
        <v>5</v>
      </c>
      <c r="F3" s="951" t="s">
        <v>6</v>
      </c>
      <c r="G3" s="951" t="s">
        <v>41</v>
      </c>
      <c r="H3" s="951" t="s">
        <v>42</v>
      </c>
      <c r="I3" s="951" t="s">
        <v>96</v>
      </c>
      <c r="J3" s="951" t="s">
        <v>97</v>
      </c>
      <c r="K3" s="951" t="s">
        <v>98</v>
      </c>
      <c r="L3" s="951" t="s">
        <v>226</v>
      </c>
      <c r="M3" s="951" t="s">
        <v>227</v>
      </c>
      <c r="N3" s="951" t="s">
        <v>228</v>
      </c>
      <c r="O3" s="951" t="s">
        <v>229</v>
      </c>
      <c r="P3" s="951" t="s">
        <v>230</v>
      </c>
      <c r="Q3" s="951" t="s">
        <v>445</v>
      </c>
      <c r="R3" s="951" t="s">
        <v>446</v>
      </c>
      <c r="S3" s="951" t="s">
        <v>606</v>
      </c>
    </row>
    <row r="4" spans="1:20" s="1711" customFormat="1" ht="30.75" customHeight="1">
      <c r="A4" s="1708"/>
      <c r="B4" s="1709"/>
      <c r="C4" s="1710"/>
      <c r="D4" s="2200" t="s">
        <v>2164</v>
      </c>
      <c r="E4" s="2200"/>
      <c r="F4" s="2200"/>
      <c r="G4" s="2200"/>
      <c r="H4" s="2200"/>
      <c r="I4" s="2200"/>
      <c r="J4" s="2200"/>
      <c r="K4" s="2200"/>
      <c r="L4" s="2200"/>
      <c r="M4" s="2200"/>
      <c r="N4" s="2200"/>
      <c r="O4" s="2200"/>
      <c r="P4" s="2200"/>
      <c r="Q4" s="2200"/>
      <c r="R4" s="2200"/>
      <c r="S4" s="2200"/>
    </row>
    <row r="5" spans="1:20" s="1036" customFormat="1" ht="20.100000000000001" customHeight="1">
      <c r="A5" s="132"/>
      <c r="B5" s="178"/>
      <c r="C5" s="178"/>
      <c r="D5" s="2198" t="s">
        <v>2165</v>
      </c>
      <c r="E5" s="2201" t="s">
        <v>2166</v>
      </c>
      <c r="F5" s="2201"/>
      <c r="G5" s="2201"/>
      <c r="H5" s="2201"/>
      <c r="I5" s="2201"/>
      <c r="J5" s="2201" t="s">
        <v>2167</v>
      </c>
      <c r="K5" s="2201"/>
      <c r="L5" s="2201"/>
      <c r="M5" s="2201"/>
      <c r="N5" s="2201"/>
      <c r="O5" s="2201" t="s">
        <v>2168</v>
      </c>
      <c r="P5" s="2201"/>
      <c r="Q5" s="2201"/>
      <c r="R5" s="2201"/>
      <c r="S5" s="2201"/>
    </row>
    <row r="6" spans="1:20" s="1036" customFormat="1" ht="20.100000000000001" customHeight="1">
      <c r="A6" s="132"/>
      <c r="B6" s="178"/>
      <c r="C6" s="178"/>
      <c r="D6" s="2198"/>
      <c r="E6" s="2198" t="s">
        <v>2169</v>
      </c>
      <c r="F6" s="2198"/>
      <c r="G6" s="2198"/>
      <c r="H6" s="2198"/>
      <c r="I6" s="2198"/>
      <c r="J6" s="2198" t="s">
        <v>2169</v>
      </c>
      <c r="K6" s="2198"/>
      <c r="L6" s="2198"/>
      <c r="M6" s="2198"/>
      <c r="N6" s="2198"/>
      <c r="O6" s="2198" t="s">
        <v>2169</v>
      </c>
      <c r="P6" s="2198"/>
      <c r="Q6" s="2198"/>
      <c r="R6" s="2198"/>
      <c r="S6" s="2198"/>
    </row>
    <row r="7" spans="1:20" s="1036" customFormat="1" ht="40.5" customHeight="1">
      <c r="A7" s="132"/>
      <c r="B7" s="178"/>
      <c r="C7" s="178"/>
      <c r="D7" s="2198"/>
      <c r="E7" s="1040"/>
      <c r="F7" s="2198" t="s">
        <v>2170</v>
      </c>
      <c r="G7" s="2198"/>
      <c r="H7" s="2198"/>
      <c r="I7" s="2198"/>
      <c r="J7" s="1040"/>
      <c r="K7" s="2198" t="s">
        <v>2170</v>
      </c>
      <c r="L7" s="2198"/>
      <c r="M7" s="2198"/>
      <c r="N7" s="2198"/>
      <c r="O7" s="1040"/>
      <c r="P7" s="2198" t="s">
        <v>2170</v>
      </c>
      <c r="Q7" s="2198"/>
      <c r="R7" s="2198"/>
      <c r="S7" s="2198"/>
    </row>
    <row r="8" spans="1:20" s="1036" customFormat="1" ht="48" customHeight="1">
      <c r="A8" s="132"/>
      <c r="B8" s="1712"/>
      <c r="C8" s="2197" t="s">
        <v>2176</v>
      </c>
      <c r="D8" s="2197"/>
      <c r="E8" s="2197"/>
      <c r="F8" s="952"/>
      <c r="G8" s="952" t="s">
        <v>2171</v>
      </c>
      <c r="H8" s="952" t="s">
        <v>2172</v>
      </c>
      <c r="I8" s="952" t="s">
        <v>2173</v>
      </c>
      <c r="J8" s="952"/>
      <c r="K8" s="952"/>
      <c r="L8" s="952" t="s">
        <v>2171</v>
      </c>
      <c r="M8" s="952" t="s">
        <v>2174</v>
      </c>
      <c r="N8" s="952" t="s">
        <v>2173</v>
      </c>
      <c r="O8" s="952"/>
      <c r="P8" s="952"/>
      <c r="Q8" s="952" t="s">
        <v>2171</v>
      </c>
      <c r="R8" s="952" t="s">
        <v>2175</v>
      </c>
      <c r="S8" s="952" t="s">
        <v>2173</v>
      </c>
    </row>
    <row r="9" spans="1:20" s="1036" customFormat="1" ht="36" customHeight="1">
      <c r="A9" s="132"/>
      <c r="B9" s="953">
        <v>1</v>
      </c>
      <c r="C9" s="1703" t="s">
        <v>2177</v>
      </c>
      <c r="D9" s="974">
        <v>42551.766053568455</v>
      </c>
      <c r="E9" s="975">
        <v>17710.851317509296</v>
      </c>
      <c r="F9" s="975">
        <v>2630.7096660631</v>
      </c>
      <c r="G9" s="975">
        <v>2499.8524675429999</v>
      </c>
      <c r="H9" s="975">
        <v>0</v>
      </c>
      <c r="I9" s="975">
        <v>3.5115787455</v>
      </c>
      <c r="J9" s="975">
        <v>578.14887964299999</v>
      </c>
      <c r="K9" s="975">
        <v>2.2647862000000001E-2</v>
      </c>
      <c r="L9" s="975">
        <v>0</v>
      </c>
      <c r="M9" s="975">
        <v>0</v>
      </c>
      <c r="N9" s="975">
        <v>0</v>
      </c>
      <c r="O9" s="975">
        <v>18289.000197152294</v>
      </c>
      <c r="P9" s="975">
        <v>2630.7323139251002</v>
      </c>
      <c r="Q9" s="975">
        <v>2499.8524675429999</v>
      </c>
      <c r="R9" s="975">
        <v>0</v>
      </c>
      <c r="S9" s="976">
        <v>3.5115787455</v>
      </c>
    </row>
    <row r="10" spans="1:20" s="1036" customFormat="1" ht="20.100000000000001" customHeight="1">
      <c r="A10" s="132"/>
      <c r="B10" s="954">
        <v>2</v>
      </c>
      <c r="C10" s="967" t="s">
        <v>2178</v>
      </c>
      <c r="D10" s="977">
        <v>3616.0218461518698</v>
      </c>
      <c r="E10" s="978">
        <v>706.71845862960004</v>
      </c>
      <c r="F10" s="978">
        <v>196.35559083999999</v>
      </c>
      <c r="G10" s="978">
        <v>196.35559083999999</v>
      </c>
      <c r="H10" s="978">
        <v>0</v>
      </c>
      <c r="I10" s="978">
        <v>0</v>
      </c>
      <c r="J10" s="978">
        <v>4.0749347499999998E-2</v>
      </c>
      <c r="K10" s="978">
        <v>0</v>
      </c>
      <c r="L10" s="978">
        <v>0</v>
      </c>
      <c r="M10" s="978">
        <v>0</v>
      </c>
      <c r="N10" s="978">
        <v>0</v>
      </c>
      <c r="O10" s="978">
        <v>706.7592079771</v>
      </c>
      <c r="P10" s="978">
        <v>196.35559083999999</v>
      </c>
      <c r="Q10" s="978">
        <v>196.35559083999999</v>
      </c>
      <c r="R10" s="978">
        <v>0</v>
      </c>
      <c r="S10" s="979">
        <v>0</v>
      </c>
    </row>
    <row r="11" spans="1:20" s="1036" customFormat="1" ht="20.100000000000001" customHeight="1">
      <c r="A11" s="132"/>
      <c r="B11" s="954">
        <v>3</v>
      </c>
      <c r="C11" s="967" t="s">
        <v>467</v>
      </c>
      <c r="D11" s="977">
        <v>2085.5700347700003</v>
      </c>
      <c r="E11" s="978">
        <v>128.84247925</v>
      </c>
      <c r="F11" s="978">
        <v>128.84247925</v>
      </c>
      <c r="G11" s="978">
        <v>128.84247925</v>
      </c>
      <c r="H11" s="978">
        <v>0</v>
      </c>
      <c r="I11" s="978">
        <v>0</v>
      </c>
      <c r="J11" s="978">
        <v>0</v>
      </c>
      <c r="K11" s="978">
        <v>0</v>
      </c>
      <c r="L11" s="978">
        <v>0</v>
      </c>
      <c r="M11" s="978">
        <v>0</v>
      </c>
      <c r="N11" s="978">
        <v>0</v>
      </c>
      <c r="O11" s="978">
        <v>128.84247925</v>
      </c>
      <c r="P11" s="978">
        <v>128.84247925</v>
      </c>
      <c r="Q11" s="978">
        <v>128.84247925</v>
      </c>
      <c r="R11" s="978">
        <v>0</v>
      </c>
      <c r="S11" s="979">
        <v>0</v>
      </c>
    </row>
    <row r="12" spans="1:20" s="1036" customFormat="1" ht="20.100000000000001" customHeight="1">
      <c r="A12" s="132"/>
      <c r="B12" s="954">
        <v>4</v>
      </c>
      <c r="C12" s="967" t="s">
        <v>462</v>
      </c>
      <c r="D12" s="977">
        <v>528.83038692000002</v>
      </c>
      <c r="E12" s="978">
        <v>0</v>
      </c>
      <c r="F12" s="978">
        <v>0</v>
      </c>
      <c r="G12" s="978">
        <v>0</v>
      </c>
      <c r="H12" s="978">
        <v>0</v>
      </c>
      <c r="I12" s="978">
        <v>0</v>
      </c>
      <c r="J12" s="978">
        <v>0</v>
      </c>
      <c r="K12" s="978">
        <v>0</v>
      </c>
      <c r="L12" s="978">
        <v>0</v>
      </c>
      <c r="M12" s="978">
        <v>0</v>
      </c>
      <c r="N12" s="978">
        <v>0</v>
      </c>
      <c r="O12" s="978">
        <v>0</v>
      </c>
      <c r="P12" s="978">
        <v>0</v>
      </c>
      <c r="Q12" s="978">
        <v>0</v>
      </c>
      <c r="R12" s="978">
        <v>0</v>
      </c>
      <c r="S12" s="979">
        <v>0</v>
      </c>
    </row>
    <row r="13" spans="1:20" s="1036" customFormat="1" ht="20.100000000000001" customHeight="1">
      <c r="A13" s="132"/>
      <c r="B13" s="954">
        <v>5</v>
      </c>
      <c r="C13" s="967" t="s">
        <v>2179</v>
      </c>
      <c r="D13" s="977">
        <v>1556.73864785</v>
      </c>
      <c r="E13" s="978">
        <v>128.84247925</v>
      </c>
      <c r="F13" s="980">
        <v>128.84247925</v>
      </c>
      <c r="G13" s="980">
        <v>128.84247925</v>
      </c>
      <c r="H13" s="980">
        <v>0</v>
      </c>
      <c r="I13" s="980">
        <v>0</v>
      </c>
      <c r="J13" s="980">
        <v>0</v>
      </c>
      <c r="K13" s="980">
        <v>0</v>
      </c>
      <c r="L13" s="980">
        <v>0</v>
      </c>
      <c r="M13" s="980">
        <v>0</v>
      </c>
      <c r="N13" s="980">
        <v>0</v>
      </c>
      <c r="O13" s="980">
        <v>128.84247925</v>
      </c>
      <c r="P13" s="980">
        <v>128.84247925</v>
      </c>
      <c r="Q13" s="980">
        <v>128.84247925</v>
      </c>
      <c r="R13" s="980">
        <v>0</v>
      </c>
      <c r="S13" s="981">
        <v>0</v>
      </c>
    </row>
    <row r="14" spans="1:20" s="1036" customFormat="1" ht="20.100000000000001" customHeight="1">
      <c r="A14" s="132"/>
      <c r="B14" s="954">
        <v>6</v>
      </c>
      <c r="C14" s="967" t="s">
        <v>1184</v>
      </c>
      <c r="D14" s="977">
        <v>1E-3</v>
      </c>
      <c r="E14" s="978">
        <v>0</v>
      </c>
      <c r="F14" s="978">
        <v>0</v>
      </c>
      <c r="G14" s="982"/>
      <c r="H14" s="978">
        <v>0</v>
      </c>
      <c r="I14" s="978">
        <v>0</v>
      </c>
      <c r="J14" s="978">
        <v>0</v>
      </c>
      <c r="K14" s="978">
        <v>0</v>
      </c>
      <c r="L14" s="982"/>
      <c r="M14" s="978">
        <v>0</v>
      </c>
      <c r="N14" s="978">
        <v>0</v>
      </c>
      <c r="O14" s="978">
        <v>0</v>
      </c>
      <c r="P14" s="978">
        <v>0</v>
      </c>
      <c r="Q14" s="982"/>
      <c r="R14" s="978">
        <v>0</v>
      </c>
      <c r="S14" s="979">
        <v>0</v>
      </c>
    </row>
    <row r="15" spans="1:20" s="1036" customFormat="1" ht="20.100000000000001" customHeight="1">
      <c r="A15" s="132"/>
      <c r="B15" s="954">
        <v>7</v>
      </c>
      <c r="C15" s="967" t="s">
        <v>469</v>
      </c>
      <c r="D15" s="977">
        <v>1530.4518113818694</v>
      </c>
      <c r="E15" s="978">
        <v>577.87597937960004</v>
      </c>
      <c r="F15" s="978">
        <v>67.513111589999994</v>
      </c>
      <c r="G15" s="978">
        <v>67.513111589999994</v>
      </c>
      <c r="H15" s="978">
        <v>0</v>
      </c>
      <c r="I15" s="978">
        <v>0</v>
      </c>
      <c r="J15" s="978">
        <v>4.0749347499999998E-2</v>
      </c>
      <c r="K15" s="978">
        <v>0</v>
      </c>
      <c r="L15" s="978">
        <v>0</v>
      </c>
      <c r="M15" s="978">
        <v>0</v>
      </c>
      <c r="N15" s="978">
        <v>0</v>
      </c>
      <c r="O15" s="978">
        <v>577.91672872710001</v>
      </c>
      <c r="P15" s="978">
        <v>67.513111589999994</v>
      </c>
      <c r="Q15" s="978">
        <v>67.513111589999994</v>
      </c>
      <c r="R15" s="978">
        <v>0</v>
      </c>
      <c r="S15" s="979">
        <v>0</v>
      </c>
    </row>
    <row r="16" spans="1:20" s="1036" customFormat="1" ht="20.100000000000001" customHeight="1">
      <c r="A16" s="132"/>
      <c r="B16" s="954">
        <v>8</v>
      </c>
      <c r="C16" s="967" t="s">
        <v>2180</v>
      </c>
      <c r="D16" s="977">
        <v>498.41169306411246</v>
      </c>
      <c r="E16" s="978">
        <v>218.39966608</v>
      </c>
      <c r="F16" s="978">
        <v>0</v>
      </c>
      <c r="G16" s="978">
        <v>0</v>
      </c>
      <c r="H16" s="978">
        <v>0</v>
      </c>
      <c r="I16" s="978">
        <v>0</v>
      </c>
      <c r="J16" s="978">
        <v>0</v>
      </c>
      <c r="K16" s="978">
        <v>0</v>
      </c>
      <c r="L16" s="978">
        <v>0</v>
      </c>
      <c r="M16" s="978">
        <v>0</v>
      </c>
      <c r="N16" s="978">
        <v>0</v>
      </c>
      <c r="O16" s="978">
        <v>218.39966608</v>
      </c>
      <c r="P16" s="978">
        <v>0</v>
      </c>
      <c r="Q16" s="978">
        <v>0</v>
      </c>
      <c r="R16" s="978">
        <v>0</v>
      </c>
      <c r="S16" s="979">
        <v>0</v>
      </c>
    </row>
    <row r="17" spans="1:19" s="1024" customFormat="1" ht="20.100000000000001" customHeight="1">
      <c r="A17" s="132"/>
      <c r="B17" s="954">
        <v>9</v>
      </c>
      <c r="C17" s="1704" t="s">
        <v>462</v>
      </c>
      <c r="D17" s="977">
        <v>225.65864044139252</v>
      </c>
      <c r="E17" s="978">
        <v>218.39966608</v>
      </c>
      <c r="F17" s="978">
        <v>0</v>
      </c>
      <c r="G17" s="978">
        <v>0</v>
      </c>
      <c r="H17" s="978">
        <v>0</v>
      </c>
      <c r="I17" s="978">
        <v>0</v>
      </c>
      <c r="J17" s="978">
        <v>0</v>
      </c>
      <c r="K17" s="978">
        <v>0</v>
      </c>
      <c r="L17" s="978">
        <v>0</v>
      </c>
      <c r="M17" s="978">
        <v>0</v>
      </c>
      <c r="N17" s="978">
        <v>0</v>
      </c>
      <c r="O17" s="978">
        <v>218.39966608</v>
      </c>
      <c r="P17" s="978">
        <v>0</v>
      </c>
      <c r="Q17" s="978">
        <v>0</v>
      </c>
      <c r="R17" s="978">
        <v>0</v>
      </c>
      <c r="S17" s="979">
        <v>0</v>
      </c>
    </row>
    <row r="18" spans="1:19" s="1036" customFormat="1" ht="20.100000000000001" customHeight="1">
      <c r="A18" s="132"/>
      <c r="B18" s="954">
        <v>10</v>
      </c>
      <c r="C18" s="967" t="s">
        <v>2179</v>
      </c>
      <c r="D18" s="983">
        <v>227.33172707220311</v>
      </c>
      <c r="E18" s="980">
        <v>0</v>
      </c>
      <c r="F18" s="980">
        <v>0</v>
      </c>
      <c r="G18" s="980">
        <v>0</v>
      </c>
      <c r="H18" s="980">
        <v>0</v>
      </c>
      <c r="I18" s="980">
        <v>0</v>
      </c>
      <c r="J18" s="980">
        <v>0</v>
      </c>
      <c r="K18" s="980">
        <v>0</v>
      </c>
      <c r="L18" s="980">
        <v>0</v>
      </c>
      <c r="M18" s="980">
        <v>0</v>
      </c>
      <c r="N18" s="980">
        <v>0</v>
      </c>
      <c r="O18" s="980">
        <v>0</v>
      </c>
      <c r="P18" s="980">
        <v>0</v>
      </c>
      <c r="Q18" s="980">
        <v>0</v>
      </c>
      <c r="R18" s="980">
        <v>0</v>
      </c>
      <c r="S18" s="981">
        <v>0</v>
      </c>
    </row>
    <row r="19" spans="1:19" s="1036" customFormat="1" ht="20.100000000000001" customHeight="1">
      <c r="A19" s="132"/>
      <c r="B19" s="954">
        <v>11</v>
      </c>
      <c r="C19" s="967" t="s">
        <v>1184</v>
      </c>
      <c r="D19" s="977">
        <v>45.421325550516819</v>
      </c>
      <c r="E19" s="978">
        <v>0</v>
      </c>
      <c r="F19" s="978">
        <v>0</v>
      </c>
      <c r="G19" s="982"/>
      <c r="H19" s="978">
        <v>0</v>
      </c>
      <c r="I19" s="978">
        <v>0</v>
      </c>
      <c r="J19" s="978">
        <v>0</v>
      </c>
      <c r="K19" s="978">
        <v>0</v>
      </c>
      <c r="L19" s="982"/>
      <c r="M19" s="978">
        <v>0</v>
      </c>
      <c r="N19" s="978">
        <v>0</v>
      </c>
      <c r="O19" s="978">
        <v>0</v>
      </c>
      <c r="P19" s="978">
        <v>0</v>
      </c>
      <c r="Q19" s="982"/>
      <c r="R19" s="978">
        <v>0</v>
      </c>
      <c r="S19" s="979">
        <v>0</v>
      </c>
    </row>
    <row r="20" spans="1:19" s="1036" customFormat="1" ht="20.100000000000001" customHeight="1">
      <c r="A20" s="132"/>
      <c r="B20" s="954">
        <v>12</v>
      </c>
      <c r="C20" s="967" t="s">
        <v>2181</v>
      </c>
      <c r="D20" s="977">
        <v>21.422533153251177</v>
      </c>
      <c r="E20" s="978">
        <v>0</v>
      </c>
      <c r="F20" s="978">
        <v>0</v>
      </c>
      <c r="G20" s="978">
        <v>0</v>
      </c>
      <c r="H20" s="978">
        <v>0</v>
      </c>
      <c r="I20" s="978">
        <v>0</v>
      </c>
      <c r="J20" s="978">
        <v>0</v>
      </c>
      <c r="K20" s="978">
        <v>0</v>
      </c>
      <c r="L20" s="978">
        <v>0</v>
      </c>
      <c r="M20" s="978">
        <v>0</v>
      </c>
      <c r="N20" s="978">
        <v>0</v>
      </c>
      <c r="O20" s="978">
        <v>0</v>
      </c>
      <c r="P20" s="978">
        <v>0</v>
      </c>
      <c r="Q20" s="978">
        <v>0</v>
      </c>
      <c r="R20" s="978">
        <v>0</v>
      </c>
      <c r="S20" s="979">
        <v>0</v>
      </c>
    </row>
    <row r="21" spans="1:19" s="1024" customFormat="1" ht="20.100000000000001" customHeight="1">
      <c r="A21" s="132"/>
      <c r="B21" s="954">
        <v>13</v>
      </c>
      <c r="C21" s="1704" t="s">
        <v>462</v>
      </c>
      <c r="D21" s="977">
        <v>6.0370680213006754E-2</v>
      </c>
      <c r="E21" s="978">
        <v>0</v>
      </c>
      <c r="F21" s="978">
        <v>0</v>
      </c>
      <c r="G21" s="978">
        <v>0</v>
      </c>
      <c r="H21" s="978">
        <v>0</v>
      </c>
      <c r="I21" s="978">
        <v>0</v>
      </c>
      <c r="J21" s="978">
        <v>0</v>
      </c>
      <c r="K21" s="978">
        <v>0</v>
      </c>
      <c r="L21" s="978">
        <v>0</v>
      </c>
      <c r="M21" s="978">
        <v>0</v>
      </c>
      <c r="N21" s="978">
        <v>0</v>
      </c>
      <c r="O21" s="978">
        <v>0</v>
      </c>
      <c r="P21" s="978">
        <v>0</v>
      </c>
      <c r="Q21" s="978">
        <v>0</v>
      </c>
      <c r="R21" s="978">
        <v>0</v>
      </c>
      <c r="S21" s="979">
        <v>0</v>
      </c>
    </row>
    <row r="22" spans="1:19" s="1036" customFormat="1" ht="20.100000000000001" customHeight="1">
      <c r="A22" s="132"/>
      <c r="B22" s="954">
        <v>14</v>
      </c>
      <c r="C22" s="967" t="s">
        <v>2179</v>
      </c>
      <c r="D22" s="983">
        <v>21.362162473038168</v>
      </c>
      <c r="E22" s="980">
        <v>0</v>
      </c>
      <c r="F22" s="980">
        <v>0</v>
      </c>
      <c r="G22" s="980">
        <v>0</v>
      </c>
      <c r="H22" s="980">
        <v>0</v>
      </c>
      <c r="I22" s="980">
        <v>0</v>
      </c>
      <c r="J22" s="980">
        <v>0</v>
      </c>
      <c r="K22" s="980">
        <v>0</v>
      </c>
      <c r="L22" s="980">
        <v>0</v>
      </c>
      <c r="M22" s="980">
        <v>0</v>
      </c>
      <c r="N22" s="980">
        <v>0</v>
      </c>
      <c r="O22" s="980">
        <v>0</v>
      </c>
      <c r="P22" s="980">
        <v>0</v>
      </c>
      <c r="Q22" s="980">
        <v>0</v>
      </c>
      <c r="R22" s="980">
        <v>0</v>
      </c>
      <c r="S22" s="981">
        <v>0</v>
      </c>
    </row>
    <row r="23" spans="1:19" s="1036" customFormat="1" ht="20.100000000000001" customHeight="1">
      <c r="A23" s="132"/>
      <c r="B23" s="954">
        <v>15</v>
      </c>
      <c r="C23" s="967" t="s">
        <v>1184</v>
      </c>
      <c r="D23" s="977">
        <v>0</v>
      </c>
      <c r="E23" s="978">
        <v>0</v>
      </c>
      <c r="F23" s="978">
        <v>0</v>
      </c>
      <c r="G23" s="982"/>
      <c r="H23" s="978">
        <v>0</v>
      </c>
      <c r="I23" s="978">
        <v>0</v>
      </c>
      <c r="J23" s="978">
        <v>0</v>
      </c>
      <c r="K23" s="978">
        <v>0</v>
      </c>
      <c r="L23" s="982"/>
      <c r="M23" s="978">
        <v>0</v>
      </c>
      <c r="N23" s="978">
        <v>0</v>
      </c>
      <c r="O23" s="978">
        <v>0</v>
      </c>
      <c r="P23" s="978">
        <v>0</v>
      </c>
      <c r="Q23" s="982"/>
      <c r="R23" s="978">
        <v>0</v>
      </c>
      <c r="S23" s="979">
        <v>0</v>
      </c>
    </row>
    <row r="24" spans="1:19" s="1036" customFormat="1" ht="20.100000000000001" customHeight="1">
      <c r="A24" s="132"/>
      <c r="B24" s="954">
        <v>16</v>
      </c>
      <c r="C24" s="967" t="s">
        <v>2182</v>
      </c>
      <c r="D24" s="977">
        <v>41.192092408028934</v>
      </c>
      <c r="E24" s="978">
        <v>4.1225083900000001</v>
      </c>
      <c r="F24" s="978">
        <v>0.36706592999999998</v>
      </c>
      <c r="G24" s="978">
        <v>0.36706592999999998</v>
      </c>
      <c r="H24" s="978">
        <v>0</v>
      </c>
      <c r="I24" s="978">
        <v>0</v>
      </c>
      <c r="J24" s="978">
        <v>3.7018477500000001E-2</v>
      </c>
      <c r="K24" s="978">
        <v>0</v>
      </c>
      <c r="L24" s="978">
        <v>0</v>
      </c>
      <c r="M24" s="978">
        <v>0</v>
      </c>
      <c r="N24" s="978">
        <v>0</v>
      </c>
      <c r="O24" s="978">
        <v>4.1595268675000003</v>
      </c>
      <c r="P24" s="978">
        <v>0.36706592999999998</v>
      </c>
      <c r="Q24" s="978">
        <v>0.36706592999999998</v>
      </c>
      <c r="R24" s="978">
        <v>0</v>
      </c>
      <c r="S24" s="979">
        <v>0</v>
      </c>
    </row>
    <row r="25" spans="1:19" s="1024" customFormat="1" ht="20.100000000000001" customHeight="1">
      <c r="A25" s="132"/>
      <c r="B25" s="954">
        <v>17</v>
      </c>
      <c r="C25" s="1704" t="s">
        <v>462</v>
      </c>
      <c r="D25" s="977">
        <v>8.3458260388988332</v>
      </c>
      <c r="E25" s="978">
        <v>4.1225083900000001</v>
      </c>
      <c r="F25" s="978">
        <v>0.36706592999999998</v>
      </c>
      <c r="G25" s="978">
        <v>0.36706592999999998</v>
      </c>
      <c r="H25" s="978">
        <v>0</v>
      </c>
      <c r="I25" s="978">
        <v>0</v>
      </c>
      <c r="J25" s="978">
        <v>3.6890745000000003E-2</v>
      </c>
      <c r="K25" s="978">
        <v>0</v>
      </c>
      <c r="L25" s="978">
        <v>0</v>
      </c>
      <c r="M25" s="978">
        <v>0</v>
      </c>
      <c r="N25" s="978">
        <v>0</v>
      </c>
      <c r="O25" s="978">
        <v>4.1593991350000001</v>
      </c>
      <c r="P25" s="978">
        <v>0.36706592999999998</v>
      </c>
      <c r="Q25" s="978">
        <v>0.36706592999999998</v>
      </c>
      <c r="R25" s="978">
        <v>0</v>
      </c>
      <c r="S25" s="979">
        <v>0</v>
      </c>
    </row>
    <row r="26" spans="1:19" s="1036" customFormat="1" ht="20.100000000000001" customHeight="1">
      <c r="A26" s="132"/>
      <c r="B26" s="954">
        <v>18</v>
      </c>
      <c r="C26" s="967" t="s">
        <v>2179</v>
      </c>
      <c r="D26" s="983">
        <v>0</v>
      </c>
      <c r="E26" s="980">
        <v>0</v>
      </c>
      <c r="F26" s="980">
        <v>0</v>
      </c>
      <c r="G26" s="980">
        <v>0</v>
      </c>
      <c r="H26" s="980">
        <v>0</v>
      </c>
      <c r="I26" s="980">
        <v>0</v>
      </c>
      <c r="J26" s="980">
        <v>0</v>
      </c>
      <c r="K26" s="980">
        <v>0</v>
      </c>
      <c r="L26" s="980">
        <v>0</v>
      </c>
      <c r="M26" s="980">
        <v>0</v>
      </c>
      <c r="N26" s="980">
        <v>0</v>
      </c>
      <c r="O26" s="980">
        <v>0</v>
      </c>
      <c r="P26" s="980">
        <v>0</v>
      </c>
      <c r="Q26" s="980">
        <v>0</v>
      </c>
      <c r="R26" s="980">
        <v>0</v>
      </c>
      <c r="S26" s="981">
        <v>0</v>
      </c>
    </row>
    <row r="27" spans="1:19" s="1036" customFormat="1" ht="20.100000000000001" customHeight="1">
      <c r="A27" s="132"/>
      <c r="B27" s="954">
        <v>19</v>
      </c>
      <c r="C27" s="956" t="s">
        <v>1184</v>
      </c>
      <c r="D27" s="977">
        <v>32.846266369130099</v>
      </c>
      <c r="E27" s="978">
        <v>0</v>
      </c>
      <c r="F27" s="978">
        <v>0</v>
      </c>
      <c r="G27" s="982"/>
      <c r="H27" s="978">
        <v>0</v>
      </c>
      <c r="I27" s="978">
        <v>0</v>
      </c>
      <c r="J27" s="978">
        <v>1.2773250000000001E-4</v>
      </c>
      <c r="K27" s="978">
        <v>0</v>
      </c>
      <c r="L27" s="982"/>
      <c r="M27" s="978">
        <v>0</v>
      </c>
      <c r="N27" s="978">
        <v>0</v>
      </c>
      <c r="O27" s="978">
        <v>1.2773250000000001E-4</v>
      </c>
      <c r="P27" s="978">
        <v>0</v>
      </c>
      <c r="Q27" s="982"/>
      <c r="R27" s="978">
        <v>0</v>
      </c>
      <c r="S27" s="979">
        <v>0</v>
      </c>
    </row>
    <row r="28" spans="1:19" s="1036" customFormat="1" ht="20.100000000000001" customHeight="1">
      <c r="A28" s="132"/>
      <c r="B28" s="954">
        <v>20</v>
      </c>
      <c r="C28" s="967" t="s">
        <v>2183</v>
      </c>
      <c r="D28" s="977">
        <v>1369.1466279117883</v>
      </c>
      <c r="E28" s="978">
        <v>364.61200719290002</v>
      </c>
      <c r="F28" s="978">
        <v>141.40684489009999</v>
      </c>
      <c r="G28" s="978">
        <v>10.549646370000001</v>
      </c>
      <c r="H28" s="978">
        <v>0</v>
      </c>
      <c r="I28" s="978">
        <v>3.5115787455</v>
      </c>
      <c r="J28" s="978">
        <v>205.09733752429997</v>
      </c>
      <c r="K28" s="978">
        <v>2.2647862000000001E-2</v>
      </c>
      <c r="L28" s="978">
        <v>0</v>
      </c>
      <c r="M28" s="978">
        <v>0</v>
      </c>
      <c r="N28" s="978">
        <v>0</v>
      </c>
      <c r="O28" s="978">
        <v>569.7093447172</v>
      </c>
      <c r="P28" s="978">
        <v>141.4294927521</v>
      </c>
      <c r="Q28" s="978">
        <v>10.549646370000001</v>
      </c>
      <c r="R28" s="978">
        <v>0</v>
      </c>
      <c r="S28" s="979">
        <v>3.5115787455</v>
      </c>
    </row>
    <row r="29" spans="1:19" s="1024" customFormat="1" ht="20.100000000000001" customHeight="1">
      <c r="A29" s="132"/>
      <c r="B29" s="954">
        <v>21</v>
      </c>
      <c r="C29" s="1704" t="s">
        <v>462</v>
      </c>
      <c r="D29" s="977">
        <v>429.9749760949781</v>
      </c>
      <c r="E29" s="978">
        <v>149.9747964954</v>
      </c>
      <c r="F29" s="978">
        <v>7.2081676498</v>
      </c>
      <c r="G29" s="978">
        <v>0.17743281</v>
      </c>
      <c r="H29" s="978">
        <v>0</v>
      </c>
      <c r="I29" s="978">
        <v>3.2189976795000002</v>
      </c>
      <c r="J29" s="978">
        <v>19.709947887999999</v>
      </c>
      <c r="K29" s="978">
        <v>4.9172050000000002E-4</v>
      </c>
      <c r="L29" s="978">
        <v>0</v>
      </c>
      <c r="M29" s="978">
        <v>0</v>
      </c>
      <c r="N29" s="978">
        <v>0</v>
      </c>
      <c r="O29" s="978">
        <v>169.68474438339999</v>
      </c>
      <c r="P29" s="978">
        <v>7.2086593703000004</v>
      </c>
      <c r="Q29" s="978">
        <v>0.17743281</v>
      </c>
      <c r="R29" s="978">
        <v>0</v>
      </c>
      <c r="S29" s="979">
        <v>3.2189976795000002</v>
      </c>
    </row>
    <row r="30" spans="1:19" s="1036" customFormat="1" ht="20.100000000000001" customHeight="1">
      <c r="A30" s="132"/>
      <c r="B30" s="954">
        <v>22</v>
      </c>
      <c r="C30" s="967" t="s">
        <v>2179</v>
      </c>
      <c r="D30" s="983">
        <v>939.17165181681025</v>
      </c>
      <c r="E30" s="980">
        <v>214.6372106975</v>
      </c>
      <c r="F30" s="980">
        <v>134.19867724029999</v>
      </c>
      <c r="G30" s="980">
        <v>10.37221356</v>
      </c>
      <c r="H30" s="980">
        <v>0</v>
      </c>
      <c r="I30" s="980">
        <v>0.292581066</v>
      </c>
      <c r="J30" s="980">
        <v>185.38738963629999</v>
      </c>
      <c r="K30" s="980">
        <v>2.21561415E-2</v>
      </c>
      <c r="L30" s="980">
        <v>0</v>
      </c>
      <c r="M30" s="980">
        <v>0</v>
      </c>
      <c r="N30" s="980">
        <v>0</v>
      </c>
      <c r="O30" s="980">
        <v>400.02460033379998</v>
      </c>
      <c r="P30" s="980">
        <v>134.22083338179999</v>
      </c>
      <c r="Q30" s="980">
        <v>10.37221356</v>
      </c>
      <c r="R30" s="980">
        <v>0</v>
      </c>
      <c r="S30" s="981">
        <v>0.292581066</v>
      </c>
    </row>
    <row r="31" spans="1:19" s="1036" customFormat="1" ht="20.100000000000001" customHeight="1">
      <c r="A31" s="132"/>
      <c r="B31" s="954">
        <v>23</v>
      </c>
      <c r="C31" s="956" t="s">
        <v>1184</v>
      </c>
      <c r="D31" s="977">
        <v>0</v>
      </c>
      <c r="E31" s="978">
        <v>0</v>
      </c>
      <c r="F31" s="978">
        <v>0</v>
      </c>
      <c r="G31" s="982"/>
      <c r="H31" s="978">
        <v>0</v>
      </c>
      <c r="I31" s="978">
        <v>0</v>
      </c>
      <c r="J31" s="978">
        <v>0</v>
      </c>
      <c r="K31" s="978">
        <v>0</v>
      </c>
      <c r="L31" s="982"/>
      <c r="M31" s="978">
        <v>0</v>
      </c>
      <c r="N31" s="978">
        <v>0</v>
      </c>
      <c r="O31" s="978">
        <v>0</v>
      </c>
      <c r="P31" s="978">
        <v>0</v>
      </c>
      <c r="Q31" s="982"/>
      <c r="R31" s="978">
        <v>0</v>
      </c>
      <c r="S31" s="979">
        <v>0</v>
      </c>
    </row>
    <row r="32" spans="1:19" s="1036" customFormat="1" ht="20.100000000000001" customHeight="1">
      <c r="A32" s="1705"/>
      <c r="B32" s="954">
        <v>24</v>
      </c>
      <c r="C32" s="967" t="s">
        <v>474</v>
      </c>
      <c r="D32" s="977">
        <v>36621.177520819998</v>
      </c>
      <c r="E32" s="978">
        <v>16637.817140636798</v>
      </c>
      <c r="F32" s="978">
        <v>2292.2417134038001</v>
      </c>
      <c r="G32" s="978">
        <v>2292.2417134038001</v>
      </c>
      <c r="H32" s="978">
        <v>0</v>
      </c>
      <c r="I32" s="980">
        <v>0</v>
      </c>
      <c r="J32" s="982"/>
      <c r="K32" s="982"/>
      <c r="L32" s="982"/>
      <c r="M32" s="982"/>
      <c r="N32" s="982"/>
      <c r="O32" s="980">
        <v>16637.817140636798</v>
      </c>
      <c r="P32" s="980">
        <v>2292.2417134038001</v>
      </c>
      <c r="Q32" s="980">
        <v>2292.2417134038001</v>
      </c>
      <c r="R32" s="980">
        <v>0</v>
      </c>
      <c r="S32" s="981">
        <v>0</v>
      </c>
    </row>
    <row r="33" spans="1:19" s="1036" customFormat="1" ht="20.100000000000001" customHeight="1">
      <c r="A33" s="1706"/>
      <c r="B33" s="954">
        <v>25</v>
      </c>
      <c r="C33" s="967" t="s">
        <v>2184</v>
      </c>
      <c r="D33" s="977">
        <v>27339.170704020002</v>
      </c>
      <c r="E33" s="978">
        <v>16477.960391510002</v>
      </c>
      <c r="F33" s="978">
        <v>2281.4027856038001</v>
      </c>
      <c r="G33" s="978">
        <v>2281.4027856038001</v>
      </c>
      <c r="H33" s="978">
        <v>0</v>
      </c>
      <c r="I33" s="980">
        <v>0</v>
      </c>
      <c r="J33" s="982"/>
      <c r="K33" s="982"/>
      <c r="L33" s="982"/>
      <c r="M33" s="982"/>
      <c r="N33" s="982"/>
      <c r="O33" s="980">
        <v>16477.960391510002</v>
      </c>
      <c r="P33" s="980">
        <v>2281.4027856038001</v>
      </c>
      <c r="Q33" s="980">
        <v>2281.4027856038001</v>
      </c>
      <c r="R33" s="980">
        <v>0</v>
      </c>
      <c r="S33" s="981">
        <v>0</v>
      </c>
    </row>
    <row r="34" spans="1:19" s="1036" customFormat="1" ht="20.100000000000001" customHeight="1">
      <c r="A34" s="1706"/>
      <c r="B34" s="954">
        <v>26</v>
      </c>
      <c r="C34" s="967" t="s">
        <v>2185</v>
      </c>
      <c r="D34" s="977">
        <v>0</v>
      </c>
      <c r="E34" s="978">
        <v>0</v>
      </c>
      <c r="F34" s="978">
        <v>0</v>
      </c>
      <c r="G34" s="978">
        <v>0</v>
      </c>
      <c r="H34" s="978">
        <v>0</v>
      </c>
      <c r="I34" s="980">
        <v>0</v>
      </c>
      <c r="J34" s="982"/>
      <c r="K34" s="982"/>
      <c r="L34" s="982"/>
      <c r="M34" s="982"/>
      <c r="N34" s="982"/>
      <c r="O34" s="980">
        <v>0</v>
      </c>
      <c r="P34" s="980">
        <v>0</v>
      </c>
      <c r="Q34" s="980">
        <v>0</v>
      </c>
      <c r="R34" s="980">
        <v>0</v>
      </c>
      <c r="S34" s="981">
        <v>0</v>
      </c>
    </row>
    <row r="35" spans="1:19" s="1036" customFormat="1" ht="20.100000000000001" customHeight="1">
      <c r="A35" s="1706"/>
      <c r="B35" s="954">
        <v>27</v>
      </c>
      <c r="C35" s="1707" t="s">
        <v>2186</v>
      </c>
      <c r="D35" s="977">
        <v>26.723632970000001</v>
      </c>
      <c r="E35" s="978">
        <v>26.723632970000001</v>
      </c>
      <c r="F35" s="978">
        <v>10.231728179999999</v>
      </c>
      <c r="G35" s="978">
        <v>10.231728179999999</v>
      </c>
      <c r="H35" s="978">
        <v>0</v>
      </c>
      <c r="I35" s="980">
        <v>0</v>
      </c>
      <c r="J35" s="982"/>
      <c r="K35" s="982"/>
      <c r="L35" s="982"/>
      <c r="M35" s="982"/>
      <c r="N35" s="982"/>
      <c r="O35" s="980">
        <v>26.723632970000001</v>
      </c>
      <c r="P35" s="980">
        <v>10.231728179999999</v>
      </c>
      <c r="Q35" s="980">
        <v>10.231728179999999</v>
      </c>
      <c r="R35" s="980">
        <v>0</v>
      </c>
      <c r="S35" s="981">
        <v>0</v>
      </c>
    </row>
    <row r="36" spans="1:19" s="1036" customFormat="1" ht="20.100000000000001" customHeight="1">
      <c r="A36" s="1706"/>
      <c r="B36" s="954">
        <v>28</v>
      </c>
      <c r="C36" s="1704" t="s">
        <v>2187</v>
      </c>
      <c r="D36" s="977">
        <v>945.42005868479998</v>
      </c>
      <c r="E36" s="978">
        <v>1.7037110499999999</v>
      </c>
      <c r="F36" s="978">
        <v>0.70551692919999998</v>
      </c>
      <c r="G36" s="978">
        <v>0.70551692919999998</v>
      </c>
      <c r="H36" s="978">
        <v>0</v>
      </c>
      <c r="I36" s="980">
        <v>0</v>
      </c>
      <c r="J36" s="980">
        <v>373.01079277119999</v>
      </c>
      <c r="K36" s="980">
        <v>0</v>
      </c>
      <c r="L36" s="980">
        <v>0</v>
      </c>
      <c r="M36" s="980">
        <v>0</v>
      </c>
      <c r="N36" s="980">
        <v>0</v>
      </c>
      <c r="O36" s="980">
        <v>374.71450382119997</v>
      </c>
      <c r="P36" s="980">
        <v>0.70551692919999998</v>
      </c>
      <c r="Q36" s="980">
        <v>0.70551692919999998</v>
      </c>
      <c r="R36" s="980">
        <v>0</v>
      </c>
      <c r="S36" s="981">
        <v>0</v>
      </c>
    </row>
    <row r="37" spans="1:19" s="1036" customFormat="1" ht="20.100000000000001" customHeight="1">
      <c r="A37" s="1706"/>
      <c r="B37" s="954">
        <v>29</v>
      </c>
      <c r="C37" s="1704" t="s">
        <v>2188</v>
      </c>
      <c r="D37" s="977">
        <v>0</v>
      </c>
      <c r="E37" s="978">
        <v>0</v>
      </c>
      <c r="F37" s="978">
        <v>0</v>
      </c>
      <c r="G37" s="980">
        <v>0</v>
      </c>
      <c r="H37" s="978">
        <v>0</v>
      </c>
      <c r="I37" s="980">
        <v>0</v>
      </c>
      <c r="J37" s="980">
        <v>0</v>
      </c>
      <c r="K37" s="980">
        <v>0</v>
      </c>
      <c r="L37" s="980">
        <v>0</v>
      </c>
      <c r="M37" s="980">
        <v>0</v>
      </c>
      <c r="N37" s="980">
        <v>0</v>
      </c>
      <c r="O37" s="980">
        <v>0</v>
      </c>
      <c r="P37" s="980">
        <v>0</v>
      </c>
      <c r="Q37" s="980">
        <v>0</v>
      </c>
      <c r="R37" s="980">
        <v>0</v>
      </c>
      <c r="S37" s="981">
        <v>0</v>
      </c>
    </row>
    <row r="38" spans="1:19" s="1036" customFormat="1" ht="20.100000000000001" customHeight="1">
      <c r="A38" s="1706"/>
      <c r="B38" s="954">
        <v>30</v>
      </c>
      <c r="C38" s="1704" t="s">
        <v>2189</v>
      </c>
      <c r="D38" s="977">
        <v>945.42005868479998</v>
      </c>
      <c r="E38" s="978">
        <v>1.7037110499999999</v>
      </c>
      <c r="F38" s="978">
        <v>0.70551692919999998</v>
      </c>
      <c r="G38" s="980">
        <v>0.70551692919999998</v>
      </c>
      <c r="H38" s="978">
        <v>0</v>
      </c>
      <c r="I38" s="980">
        <v>0</v>
      </c>
      <c r="J38" s="980">
        <v>373.01079277119999</v>
      </c>
      <c r="K38" s="980">
        <v>0</v>
      </c>
      <c r="L38" s="980">
        <v>0</v>
      </c>
      <c r="M38" s="980">
        <v>0</v>
      </c>
      <c r="N38" s="980">
        <v>0</v>
      </c>
      <c r="O38" s="980">
        <v>374.71450382119997</v>
      </c>
      <c r="P38" s="980">
        <v>0.70551692919999998</v>
      </c>
      <c r="Q38" s="980">
        <v>0.70551692919999998</v>
      </c>
      <c r="R38" s="980">
        <v>0</v>
      </c>
      <c r="S38" s="981">
        <v>0</v>
      </c>
    </row>
    <row r="39" spans="1:19" s="1024" customFormat="1" ht="30" customHeight="1">
      <c r="A39" s="1706"/>
      <c r="B39" s="954">
        <v>31</v>
      </c>
      <c r="C39" s="955" t="s">
        <v>2190</v>
      </c>
      <c r="D39" s="977">
        <v>156.20725836000003</v>
      </c>
      <c r="E39" s="978">
        <v>104.08269298970001</v>
      </c>
      <c r="F39" s="978">
        <v>0.78630409999999995</v>
      </c>
      <c r="G39" s="980">
        <v>0.78630409999999995</v>
      </c>
      <c r="H39" s="978">
        <v>0</v>
      </c>
      <c r="I39" s="980">
        <v>0</v>
      </c>
      <c r="J39" s="980">
        <v>0</v>
      </c>
      <c r="K39" s="980">
        <v>0</v>
      </c>
      <c r="L39" s="980">
        <v>0</v>
      </c>
      <c r="M39" s="980">
        <v>0</v>
      </c>
      <c r="N39" s="980">
        <v>0</v>
      </c>
      <c r="O39" s="980">
        <v>104.08269298970001</v>
      </c>
      <c r="P39" s="980">
        <v>0.78630409999999995</v>
      </c>
      <c r="Q39" s="980">
        <v>0.78630409999999995</v>
      </c>
      <c r="R39" s="980">
        <v>0</v>
      </c>
      <c r="S39" s="981">
        <v>0</v>
      </c>
    </row>
    <row r="40" spans="1:19" s="1024" customFormat="1" ht="24.95" customHeight="1">
      <c r="A40" s="1706"/>
      <c r="B40" s="954">
        <v>32</v>
      </c>
      <c r="C40" s="956" t="s">
        <v>2191</v>
      </c>
      <c r="D40" s="983">
        <v>42707.973311928457</v>
      </c>
      <c r="E40" s="980">
        <v>17814.934010498997</v>
      </c>
      <c r="F40" s="980">
        <v>2631.4959701631001</v>
      </c>
      <c r="G40" s="980">
        <v>2500.6387716429999</v>
      </c>
      <c r="H40" s="980">
        <v>0</v>
      </c>
      <c r="I40" s="980">
        <v>3.5115787455</v>
      </c>
      <c r="J40" s="980">
        <v>578.14887964299999</v>
      </c>
      <c r="K40" s="980">
        <v>2.2647862000000001E-2</v>
      </c>
      <c r="L40" s="980">
        <v>0</v>
      </c>
      <c r="M40" s="980">
        <v>0</v>
      </c>
      <c r="N40" s="980">
        <v>0</v>
      </c>
      <c r="O40" s="980">
        <v>18393.082890141995</v>
      </c>
      <c r="P40" s="980">
        <v>2631.5186180251003</v>
      </c>
      <c r="Q40" s="980">
        <v>2500.6387716429999</v>
      </c>
      <c r="R40" s="980">
        <v>0</v>
      </c>
      <c r="S40" s="981">
        <v>3.5115787455</v>
      </c>
    </row>
    <row r="41" spans="1:19" s="1036" customFormat="1" ht="30" customHeight="1">
      <c r="A41" s="1706"/>
      <c r="B41" s="957"/>
      <c r="C41" s="958" t="s">
        <v>2192</v>
      </c>
      <c r="D41" s="984"/>
      <c r="E41" s="985"/>
      <c r="F41" s="985"/>
      <c r="G41" s="985"/>
      <c r="H41" s="985"/>
      <c r="I41" s="985"/>
      <c r="J41" s="985"/>
      <c r="K41" s="985"/>
      <c r="L41" s="985"/>
      <c r="M41" s="985"/>
      <c r="N41" s="985"/>
      <c r="O41" s="985"/>
      <c r="P41" s="985"/>
      <c r="Q41" s="985"/>
      <c r="R41" s="985"/>
      <c r="S41" s="986"/>
    </row>
    <row r="42" spans="1:19" s="1036" customFormat="1" ht="20.100000000000001" customHeight="1">
      <c r="A42" s="1706"/>
      <c r="B42" s="954">
        <v>33</v>
      </c>
      <c r="C42" s="1704" t="s">
        <v>2193</v>
      </c>
      <c r="D42" s="977">
        <v>18694.612446219955</v>
      </c>
      <c r="E42" s="982"/>
      <c r="F42" s="982"/>
      <c r="G42" s="982"/>
      <c r="H42" s="982"/>
      <c r="I42" s="982"/>
      <c r="J42" s="982"/>
      <c r="K42" s="982"/>
      <c r="L42" s="982"/>
      <c r="M42" s="982"/>
      <c r="N42" s="982"/>
      <c r="O42" s="982"/>
      <c r="P42" s="982"/>
      <c r="Q42" s="982"/>
      <c r="R42" s="982"/>
      <c r="S42" s="987"/>
    </row>
    <row r="43" spans="1:19" s="1036" customFormat="1" ht="20.100000000000001" customHeight="1">
      <c r="A43" s="1706"/>
      <c r="B43" s="954">
        <v>34</v>
      </c>
      <c r="C43" s="1704" t="s">
        <v>462</v>
      </c>
      <c r="D43" s="977">
        <v>16375.058085385022</v>
      </c>
      <c r="E43" s="982"/>
      <c r="F43" s="982"/>
      <c r="G43" s="982"/>
      <c r="H43" s="982"/>
      <c r="I43" s="982"/>
      <c r="J43" s="982"/>
      <c r="K43" s="982"/>
      <c r="L43" s="982"/>
      <c r="M43" s="982"/>
      <c r="N43" s="982"/>
      <c r="O43" s="982"/>
      <c r="P43" s="982"/>
      <c r="Q43" s="982"/>
      <c r="R43" s="982"/>
      <c r="S43" s="987"/>
    </row>
    <row r="44" spans="1:19" s="1036" customFormat="1" ht="20.100000000000001" customHeight="1">
      <c r="A44" s="1706"/>
      <c r="B44" s="954">
        <v>35</v>
      </c>
      <c r="C44" s="1704" t="s">
        <v>1409</v>
      </c>
      <c r="D44" s="977">
        <v>2221.6277038031894</v>
      </c>
      <c r="E44" s="982"/>
      <c r="F44" s="982"/>
      <c r="G44" s="982"/>
      <c r="H44" s="982"/>
      <c r="I44" s="982"/>
      <c r="J44" s="982"/>
      <c r="K44" s="982"/>
      <c r="L44" s="982"/>
      <c r="M44" s="982"/>
      <c r="N44" s="982"/>
      <c r="O44" s="982"/>
      <c r="P44" s="982"/>
      <c r="Q44" s="982"/>
      <c r="R44" s="982"/>
      <c r="S44" s="987"/>
    </row>
    <row r="45" spans="1:19" s="1036" customFormat="1" ht="20.100000000000001" customHeight="1">
      <c r="A45" s="1706"/>
      <c r="B45" s="954">
        <v>36</v>
      </c>
      <c r="C45" s="1707" t="s">
        <v>1184</v>
      </c>
      <c r="D45" s="977">
        <v>97.926657031746672</v>
      </c>
      <c r="E45" s="982"/>
      <c r="F45" s="982"/>
      <c r="G45" s="982"/>
      <c r="H45" s="982"/>
      <c r="I45" s="982"/>
      <c r="J45" s="982"/>
      <c r="K45" s="982"/>
      <c r="L45" s="982"/>
      <c r="M45" s="982"/>
      <c r="N45" s="982"/>
      <c r="O45" s="982"/>
      <c r="P45" s="982"/>
      <c r="Q45" s="982"/>
      <c r="R45" s="982"/>
      <c r="S45" s="987"/>
    </row>
    <row r="46" spans="1:19" s="1036" customFormat="1" ht="20.100000000000001" customHeight="1">
      <c r="A46" s="1706"/>
      <c r="B46" s="954">
        <v>37</v>
      </c>
      <c r="C46" s="1704" t="s">
        <v>2194</v>
      </c>
      <c r="D46" s="977">
        <v>383.3383335492241</v>
      </c>
      <c r="E46" s="982"/>
      <c r="F46" s="982"/>
      <c r="G46" s="982"/>
      <c r="H46" s="982"/>
      <c r="I46" s="982"/>
      <c r="J46" s="982"/>
      <c r="K46" s="982"/>
      <c r="L46" s="982"/>
      <c r="M46" s="982"/>
      <c r="N46" s="982"/>
      <c r="O46" s="982"/>
      <c r="P46" s="982"/>
      <c r="Q46" s="982"/>
      <c r="R46" s="982"/>
      <c r="S46" s="987"/>
    </row>
    <row r="47" spans="1:19" s="1036" customFormat="1" ht="20.100000000000001" customHeight="1">
      <c r="A47" s="1706"/>
      <c r="B47" s="954">
        <v>38</v>
      </c>
      <c r="C47" s="1704" t="s">
        <v>462</v>
      </c>
      <c r="D47" s="977">
        <v>375.21183921597759</v>
      </c>
      <c r="E47" s="982"/>
      <c r="F47" s="982"/>
      <c r="G47" s="982"/>
      <c r="H47" s="982"/>
      <c r="I47" s="982"/>
      <c r="J47" s="982"/>
      <c r="K47" s="982"/>
      <c r="L47" s="982"/>
      <c r="M47" s="982"/>
      <c r="N47" s="982"/>
      <c r="O47" s="982"/>
      <c r="P47" s="982"/>
      <c r="Q47" s="982"/>
      <c r="R47" s="982"/>
      <c r="S47" s="987"/>
    </row>
    <row r="48" spans="1:19" s="1036" customFormat="1" ht="20.100000000000001" customHeight="1">
      <c r="A48" s="1706"/>
      <c r="B48" s="954">
        <v>39</v>
      </c>
      <c r="C48" s="1704" t="s">
        <v>1409</v>
      </c>
      <c r="D48" s="977">
        <v>8.0395268454079787</v>
      </c>
      <c r="E48" s="982"/>
      <c r="F48" s="982"/>
      <c r="G48" s="982"/>
      <c r="H48" s="982"/>
      <c r="I48" s="982"/>
      <c r="J48" s="982"/>
      <c r="K48" s="982"/>
      <c r="L48" s="982"/>
      <c r="M48" s="982"/>
      <c r="N48" s="982"/>
      <c r="O48" s="982"/>
      <c r="P48" s="982"/>
      <c r="Q48" s="982"/>
      <c r="R48" s="982"/>
      <c r="S48" s="987"/>
    </row>
    <row r="49" spans="1:19" s="1036" customFormat="1" ht="20.100000000000001" customHeight="1">
      <c r="A49" s="1706"/>
      <c r="B49" s="954">
        <v>40</v>
      </c>
      <c r="C49" s="967" t="s">
        <v>1184</v>
      </c>
      <c r="D49" s="977">
        <v>8.6967487838524607E-2</v>
      </c>
      <c r="E49" s="982"/>
      <c r="F49" s="982"/>
      <c r="G49" s="982"/>
      <c r="H49" s="982"/>
      <c r="I49" s="982"/>
      <c r="J49" s="982"/>
      <c r="K49" s="982"/>
      <c r="L49" s="982"/>
      <c r="M49" s="982"/>
      <c r="N49" s="982"/>
      <c r="O49" s="982"/>
      <c r="P49" s="982"/>
      <c r="Q49" s="982"/>
      <c r="R49" s="982"/>
      <c r="S49" s="987"/>
    </row>
    <row r="50" spans="1:19" s="1036" customFormat="1" ht="20.100000000000001" customHeight="1">
      <c r="A50" s="1706"/>
      <c r="B50" s="954">
        <v>41</v>
      </c>
      <c r="C50" s="967" t="s">
        <v>2195</v>
      </c>
      <c r="D50" s="977">
        <v>69.34903829000001</v>
      </c>
      <c r="E50" s="982"/>
      <c r="F50" s="982"/>
      <c r="G50" s="982"/>
      <c r="H50" s="982"/>
      <c r="I50" s="982"/>
      <c r="J50" s="982"/>
      <c r="K50" s="982"/>
      <c r="L50" s="982"/>
      <c r="M50" s="982"/>
      <c r="N50" s="982"/>
      <c r="O50" s="982"/>
      <c r="P50" s="982"/>
      <c r="Q50" s="982"/>
      <c r="R50" s="982"/>
      <c r="S50" s="987"/>
    </row>
    <row r="51" spans="1:19" s="1036" customFormat="1" ht="20.100000000000001" customHeight="1">
      <c r="A51" s="1706"/>
      <c r="B51" s="954">
        <v>42</v>
      </c>
      <c r="C51" s="967" t="s">
        <v>2196</v>
      </c>
      <c r="D51" s="977">
        <v>250.91851321999999</v>
      </c>
      <c r="E51" s="982"/>
      <c r="F51" s="982"/>
      <c r="G51" s="982"/>
      <c r="H51" s="982"/>
      <c r="I51" s="982"/>
      <c r="J51" s="982"/>
      <c r="K51" s="982"/>
      <c r="L51" s="982"/>
      <c r="M51" s="982"/>
      <c r="N51" s="982"/>
      <c r="O51" s="982"/>
      <c r="P51" s="982"/>
      <c r="Q51" s="982"/>
      <c r="R51" s="982"/>
      <c r="S51" s="987"/>
    </row>
    <row r="52" spans="1:19" s="1036" customFormat="1" ht="20.100000000000001" customHeight="1">
      <c r="A52" s="1706"/>
      <c r="B52" s="954">
        <v>43</v>
      </c>
      <c r="C52" s="967" t="s">
        <v>2197</v>
      </c>
      <c r="D52" s="977">
        <v>666.17500913000003</v>
      </c>
      <c r="E52" s="982"/>
      <c r="F52" s="982"/>
      <c r="G52" s="982"/>
      <c r="H52" s="982"/>
      <c r="I52" s="982"/>
      <c r="J52" s="982"/>
      <c r="K52" s="982"/>
      <c r="L52" s="982"/>
      <c r="M52" s="982"/>
      <c r="N52" s="982"/>
      <c r="O52" s="982"/>
      <c r="P52" s="982"/>
      <c r="Q52" s="982"/>
      <c r="R52" s="982"/>
      <c r="S52" s="987"/>
    </row>
    <row r="53" spans="1:19" s="1036" customFormat="1" ht="20.100000000000001" customHeight="1">
      <c r="A53" s="1706"/>
      <c r="B53" s="954">
        <v>44</v>
      </c>
      <c r="C53" s="955" t="s">
        <v>2198</v>
      </c>
      <c r="D53" s="977">
        <v>6589.4383321100004</v>
      </c>
      <c r="E53" s="982"/>
      <c r="F53" s="982"/>
      <c r="G53" s="982"/>
      <c r="H53" s="982"/>
      <c r="I53" s="982"/>
      <c r="J53" s="982"/>
      <c r="K53" s="982"/>
      <c r="L53" s="982"/>
      <c r="M53" s="982"/>
      <c r="N53" s="982"/>
      <c r="O53" s="982"/>
      <c r="P53" s="982"/>
      <c r="Q53" s="982"/>
      <c r="R53" s="982"/>
      <c r="S53" s="987"/>
    </row>
    <row r="54" spans="1:19" s="1024" customFormat="1" ht="27" customHeight="1">
      <c r="A54" s="1706"/>
      <c r="B54" s="954">
        <v>45</v>
      </c>
      <c r="C54" s="956" t="s">
        <v>2199</v>
      </c>
      <c r="D54" s="977">
        <v>69361.804984447634</v>
      </c>
      <c r="E54" s="982"/>
      <c r="F54" s="982"/>
      <c r="G54" s="982"/>
      <c r="H54" s="982"/>
      <c r="I54" s="982"/>
      <c r="J54" s="982"/>
      <c r="K54" s="982"/>
      <c r="L54" s="982"/>
      <c r="M54" s="982"/>
      <c r="N54" s="982"/>
      <c r="O54" s="982"/>
      <c r="P54" s="982"/>
      <c r="Q54" s="982"/>
      <c r="R54" s="982"/>
      <c r="S54" s="987"/>
    </row>
    <row r="55" spans="1:19" s="1036" customFormat="1" ht="30" customHeight="1">
      <c r="A55" s="1706" t="s">
        <v>2200</v>
      </c>
      <c r="B55" s="957"/>
      <c r="C55" s="958" t="s">
        <v>2201</v>
      </c>
      <c r="D55" s="984"/>
      <c r="E55" s="985"/>
      <c r="F55" s="985"/>
      <c r="G55" s="985"/>
      <c r="H55" s="985"/>
      <c r="I55" s="985"/>
      <c r="J55" s="985"/>
      <c r="K55" s="985"/>
      <c r="L55" s="985"/>
      <c r="M55" s="985"/>
      <c r="N55" s="985"/>
      <c r="O55" s="985"/>
      <c r="P55" s="985"/>
      <c r="Q55" s="985"/>
      <c r="R55" s="985"/>
      <c r="S55" s="986"/>
    </row>
    <row r="56" spans="1:19" s="1036" customFormat="1" ht="20.100000000000001" customHeight="1">
      <c r="A56" s="1706"/>
      <c r="B56" s="954">
        <v>46</v>
      </c>
      <c r="C56" s="967" t="s">
        <v>2202</v>
      </c>
      <c r="D56" s="977">
        <v>27252.608750455202</v>
      </c>
      <c r="E56" s="982"/>
      <c r="F56" s="982"/>
      <c r="G56" s="982"/>
      <c r="H56" s="982"/>
      <c r="I56" s="982"/>
      <c r="J56" s="982"/>
      <c r="K56" s="982"/>
      <c r="L56" s="982"/>
      <c r="M56" s="982"/>
      <c r="N56" s="982"/>
      <c r="O56" s="982"/>
      <c r="P56" s="982"/>
      <c r="Q56" s="982"/>
      <c r="R56" s="982"/>
      <c r="S56" s="987"/>
    </row>
    <row r="57" spans="1:19" s="1036" customFormat="1" ht="20.100000000000001" customHeight="1">
      <c r="A57" s="1706"/>
      <c r="B57" s="954">
        <v>47</v>
      </c>
      <c r="C57" s="967" t="s">
        <v>2203</v>
      </c>
      <c r="D57" s="977">
        <v>7228.5274838400001</v>
      </c>
      <c r="E57" s="982"/>
      <c r="F57" s="982"/>
      <c r="G57" s="982"/>
      <c r="H57" s="982"/>
      <c r="I57" s="982"/>
      <c r="J57" s="982"/>
      <c r="K57" s="982"/>
      <c r="L57" s="982"/>
      <c r="M57" s="982"/>
      <c r="N57" s="982"/>
      <c r="O57" s="982"/>
      <c r="P57" s="982"/>
      <c r="Q57" s="982"/>
      <c r="R57" s="982"/>
      <c r="S57" s="987"/>
    </row>
    <row r="58" spans="1:19" s="1036" customFormat="1" ht="20.100000000000001" customHeight="1">
      <c r="A58" s="1706"/>
      <c r="B58" s="954">
        <v>48</v>
      </c>
      <c r="C58" s="956" t="s">
        <v>2204</v>
      </c>
      <c r="D58" s="977">
        <v>1676.29363298</v>
      </c>
      <c r="E58" s="982"/>
      <c r="F58" s="982"/>
      <c r="G58" s="982"/>
      <c r="H58" s="982"/>
      <c r="I58" s="982"/>
      <c r="J58" s="982"/>
      <c r="K58" s="982"/>
      <c r="L58" s="982"/>
      <c r="M58" s="982"/>
      <c r="N58" s="982"/>
      <c r="O58" s="982"/>
      <c r="P58" s="982"/>
      <c r="Q58" s="982"/>
      <c r="R58" s="982"/>
      <c r="S58" s="987"/>
    </row>
    <row r="59" spans="1:19" s="1036" customFormat="1" ht="27" customHeight="1">
      <c r="A59" s="1706"/>
      <c r="B59" s="954">
        <v>49</v>
      </c>
      <c r="C59" s="956" t="s">
        <v>2205</v>
      </c>
      <c r="D59" s="977">
        <v>36157.429867275205</v>
      </c>
      <c r="E59" s="982"/>
      <c r="F59" s="982"/>
      <c r="G59" s="982"/>
      <c r="H59" s="982"/>
      <c r="I59" s="982"/>
      <c r="J59" s="982"/>
      <c r="K59" s="982"/>
      <c r="L59" s="982"/>
      <c r="M59" s="982"/>
      <c r="N59" s="982"/>
      <c r="O59" s="982"/>
      <c r="P59" s="982"/>
      <c r="Q59" s="982"/>
      <c r="R59" s="982"/>
      <c r="S59" s="987"/>
    </row>
    <row r="60" spans="1:19" s="1024" customFormat="1" ht="27" customHeight="1" thickBot="1">
      <c r="A60" s="1706"/>
      <c r="B60" s="959">
        <v>50</v>
      </c>
      <c r="C60" s="960" t="s">
        <v>2206</v>
      </c>
      <c r="D60" s="988">
        <v>105519.23485172284</v>
      </c>
      <c r="E60" s="989"/>
      <c r="F60" s="989"/>
      <c r="G60" s="989"/>
      <c r="H60" s="989"/>
      <c r="I60" s="989"/>
      <c r="J60" s="989"/>
      <c r="K60" s="989"/>
      <c r="L60" s="989"/>
      <c r="M60" s="989"/>
      <c r="N60" s="989"/>
      <c r="O60" s="989"/>
      <c r="P60" s="989"/>
      <c r="Q60" s="989"/>
      <c r="R60" s="989"/>
      <c r="S60" s="990"/>
    </row>
    <row r="61" spans="1:19" s="1714" customFormat="1" ht="13.5">
      <c r="A61" s="1713"/>
      <c r="D61" s="1715"/>
      <c r="E61" s="1715"/>
      <c r="F61" s="1715"/>
      <c r="G61" s="1715"/>
      <c r="H61" s="1715"/>
      <c r="I61" s="1715"/>
      <c r="J61" s="1715"/>
      <c r="K61" s="1715"/>
      <c r="L61" s="1715"/>
      <c r="M61" s="1715"/>
      <c r="N61" s="1715"/>
      <c r="O61" s="1715"/>
      <c r="P61" s="1715"/>
      <c r="Q61" s="1715"/>
      <c r="R61" s="1715"/>
      <c r="S61" s="1715"/>
    </row>
    <row r="62" spans="1:19" s="1714" customFormat="1" ht="13.5">
      <c r="A62" s="1713"/>
      <c r="D62" s="1715"/>
      <c r="E62" s="1715"/>
      <c r="F62" s="1715"/>
      <c r="G62" s="1715"/>
      <c r="H62" s="1715"/>
      <c r="I62" s="1715"/>
      <c r="J62" s="1715"/>
      <c r="K62" s="1715"/>
      <c r="L62" s="1715"/>
      <c r="M62" s="1715"/>
      <c r="N62" s="1715"/>
      <c r="O62" s="1715"/>
      <c r="P62" s="1715"/>
      <c r="Q62" s="1715"/>
      <c r="R62" s="1715"/>
      <c r="S62" s="1715"/>
    </row>
    <row r="63" spans="1:19" s="179" customFormat="1" ht="13.5">
      <c r="A63" s="1706"/>
      <c r="D63" s="961"/>
      <c r="E63" s="961"/>
      <c r="F63" s="961"/>
      <c r="G63" s="961"/>
      <c r="H63" s="961"/>
      <c r="I63" s="961"/>
      <c r="J63" s="961"/>
      <c r="K63" s="961"/>
      <c r="L63" s="961"/>
      <c r="M63" s="961"/>
      <c r="N63" s="961"/>
      <c r="O63" s="961"/>
      <c r="P63" s="961"/>
      <c r="Q63" s="961"/>
      <c r="R63" s="961"/>
      <c r="S63" s="961"/>
    </row>
    <row r="64" spans="1:19" s="179" customFormat="1" ht="13.5">
      <c r="A64" s="1706"/>
      <c r="D64" s="961"/>
      <c r="E64" s="961"/>
      <c r="F64" s="961"/>
      <c r="G64" s="961"/>
      <c r="H64" s="961"/>
      <c r="I64" s="961"/>
      <c r="J64" s="961"/>
      <c r="K64" s="961"/>
      <c r="L64" s="961"/>
      <c r="M64" s="961"/>
      <c r="N64" s="961"/>
      <c r="O64" s="961"/>
      <c r="P64" s="961"/>
      <c r="Q64" s="961"/>
      <c r="R64" s="961"/>
      <c r="S64" s="961"/>
    </row>
    <row r="65" spans="1:19" s="179" customFormat="1" ht="13.5">
      <c r="A65" s="1706"/>
      <c r="D65" s="961"/>
      <c r="E65" s="961"/>
      <c r="F65" s="961"/>
      <c r="G65" s="961"/>
      <c r="H65" s="961"/>
      <c r="I65" s="961"/>
      <c r="J65" s="961"/>
      <c r="K65" s="961"/>
      <c r="L65" s="961"/>
      <c r="M65" s="961"/>
      <c r="N65" s="961"/>
      <c r="O65" s="961"/>
      <c r="P65" s="961"/>
      <c r="Q65" s="961"/>
      <c r="R65" s="961"/>
      <c r="S65" s="961"/>
    </row>
    <row r="66" spans="1:19" s="179" customFormat="1" ht="13.5">
      <c r="A66" s="1706"/>
      <c r="D66" s="961"/>
      <c r="E66" s="961"/>
      <c r="F66" s="961"/>
      <c r="G66" s="961"/>
      <c r="H66" s="961"/>
      <c r="I66" s="961"/>
      <c r="J66" s="961"/>
      <c r="K66" s="961"/>
      <c r="L66" s="961"/>
      <c r="M66" s="961"/>
      <c r="N66" s="961"/>
      <c r="O66" s="961"/>
      <c r="P66" s="961"/>
      <c r="Q66" s="961"/>
      <c r="R66" s="961"/>
      <c r="S66" s="961"/>
    </row>
    <row r="67" spans="1:19" s="179" customFormat="1" ht="13.5">
      <c r="A67" s="1706"/>
      <c r="D67" s="961"/>
      <c r="E67" s="961"/>
      <c r="F67" s="961"/>
      <c r="G67" s="961"/>
      <c r="H67" s="961"/>
      <c r="I67" s="961"/>
      <c r="J67" s="961"/>
      <c r="K67" s="961"/>
      <c r="L67" s="961"/>
      <c r="M67" s="961"/>
      <c r="N67" s="961"/>
      <c r="O67" s="961"/>
      <c r="P67" s="961"/>
      <c r="Q67" s="961"/>
      <c r="R67" s="961"/>
      <c r="S67" s="961"/>
    </row>
    <row r="68" spans="1:19" s="179" customFormat="1" ht="13.5">
      <c r="A68" s="1706"/>
      <c r="D68" s="961"/>
      <c r="E68" s="961"/>
      <c r="F68" s="961"/>
      <c r="G68" s="961"/>
      <c r="H68" s="961"/>
      <c r="I68" s="961"/>
      <c r="J68" s="961"/>
      <c r="K68" s="961"/>
      <c r="L68" s="961"/>
      <c r="M68" s="961"/>
      <c r="N68" s="961"/>
      <c r="O68" s="961"/>
      <c r="P68" s="961"/>
      <c r="Q68" s="961"/>
      <c r="R68" s="961"/>
      <c r="S68" s="961"/>
    </row>
    <row r="69" spans="1:19" s="179" customFormat="1" ht="13.5">
      <c r="A69" s="1706"/>
      <c r="D69" s="961"/>
      <c r="E69" s="961"/>
      <c r="F69" s="961"/>
      <c r="G69" s="961"/>
      <c r="H69" s="961"/>
      <c r="I69" s="961"/>
      <c r="J69" s="961"/>
      <c r="K69" s="961"/>
      <c r="L69" s="961"/>
      <c r="M69" s="961"/>
      <c r="N69" s="961"/>
      <c r="O69" s="961"/>
      <c r="P69" s="961"/>
      <c r="Q69" s="961"/>
      <c r="R69" s="961"/>
      <c r="S69" s="961"/>
    </row>
    <row r="70" spans="1:19" s="179" customFormat="1" ht="13.5">
      <c r="A70" s="1706"/>
      <c r="D70" s="961"/>
      <c r="E70" s="961"/>
      <c r="F70" s="961"/>
      <c r="G70" s="961"/>
      <c r="H70" s="961"/>
      <c r="I70" s="961"/>
      <c r="J70" s="961"/>
      <c r="K70" s="961"/>
      <c r="L70" s="961"/>
      <c r="M70" s="961"/>
      <c r="N70" s="961"/>
      <c r="O70" s="961"/>
      <c r="P70" s="961"/>
      <c r="Q70" s="961"/>
      <c r="R70" s="961"/>
      <c r="S70" s="961"/>
    </row>
    <row r="71" spans="1:19" s="179" customFormat="1" ht="13.5">
      <c r="A71" s="1706"/>
      <c r="D71" s="961"/>
      <c r="E71" s="961"/>
      <c r="F71" s="961"/>
      <c r="G71" s="961"/>
      <c r="H71" s="961"/>
      <c r="I71" s="961"/>
      <c r="J71" s="961"/>
      <c r="K71" s="961"/>
      <c r="L71" s="961"/>
      <c r="M71" s="961"/>
      <c r="N71" s="961"/>
      <c r="O71" s="961"/>
      <c r="P71" s="961"/>
      <c r="Q71" s="961"/>
      <c r="R71" s="961"/>
      <c r="S71" s="961"/>
    </row>
    <row r="72" spans="1:19" s="179" customFormat="1" ht="13.5">
      <c r="A72" s="1706"/>
      <c r="D72" s="961"/>
      <c r="E72" s="961"/>
      <c r="F72" s="961"/>
      <c r="G72" s="961"/>
      <c r="H72" s="961"/>
      <c r="I72" s="961"/>
      <c r="J72" s="961"/>
      <c r="K72" s="961"/>
      <c r="L72" s="961"/>
      <c r="M72" s="961"/>
      <c r="N72" s="961"/>
      <c r="O72" s="961"/>
      <c r="P72" s="961"/>
      <c r="Q72" s="961"/>
      <c r="R72" s="961"/>
      <c r="S72" s="961"/>
    </row>
    <row r="73" spans="1:19" s="179" customFormat="1" ht="13.5">
      <c r="A73" s="1706"/>
      <c r="D73" s="961"/>
      <c r="E73" s="961"/>
      <c r="F73" s="961"/>
      <c r="G73" s="961"/>
      <c r="H73" s="961"/>
      <c r="I73" s="961"/>
      <c r="J73" s="961"/>
      <c r="K73" s="961"/>
      <c r="L73" s="961"/>
      <c r="M73" s="961"/>
      <c r="N73" s="961"/>
      <c r="O73" s="961"/>
      <c r="P73" s="961"/>
      <c r="Q73" s="961"/>
      <c r="R73" s="961"/>
      <c r="S73" s="961"/>
    </row>
    <row r="74" spans="1:19" s="179" customFormat="1" ht="13.5">
      <c r="A74" s="1706"/>
      <c r="D74" s="961"/>
      <c r="E74" s="961"/>
      <c r="F74" s="961"/>
      <c r="G74" s="961"/>
      <c r="H74" s="961"/>
      <c r="I74" s="961"/>
      <c r="J74" s="961"/>
      <c r="K74" s="961"/>
      <c r="L74" s="961"/>
      <c r="M74" s="961"/>
      <c r="N74" s="961"/>
      <c r="O74" s="961"/>
      <c r="P74" s="961"/>
      <c r="Q74" s="961"/>
      <c r="R74" s="961"/>
      <c r="S74" s="961"/>
    </row>
    <row r="75" spans="1:19" s="179" customFormat="1" ht="13.5">
      <c r="A75" s="1706"/>
      <c r="D75" s="961"/>
      <c r="E75" s="961"/>
      <c r="F75" s="961"/>
      <c r="G75" s="961"/>
      <c r="H75" s="961"/>
      <c r="I75" s="961"/>
      <c r="J75" s="961"/>
      <c r="K75" s="961"/>
      <c r="L75" s="961"/>
      <c r="M75" s="961"/>
      <c r="N75" s="961"/>
      <c r="O75" s="961"/>
      <c r="P75" s="961"/>
      <c r="Q75" s="961"/>
      <c r="R75" s="961"/>
      <c r="S75" s="961"/>
    </row>
    <row r="76" spans="1:19" s="179" customFormat="1" ht="13.5">
      <c r="A76" s="1706"/>
      <c r="D76" s="961"/>
      <c r="E76" s="961"/>
      <c r="F76" s="961"/>
      <c r="G76" s="961"/>
      <c r="H76" s="961"/>
      <c r="I76" s="961"/>
      <c r="J76" s="961"/>
      <c r="K76" s="961"/>
      <c r="L76" s="961"/>
      <c r="M76" s="961"/>
      <c r="N76" s="961"/>
      <c r="O76" s="961"/>
      <c r="P76" s="961"/>
      <c r="Q76" s="961"/>
      <c r="R76" s="961"/>
      <c r="S76" s="961"/>
    </row>
    <row r="77" spans="1:19" s="179" customFormat="1" ht="13.5">
      <c r="A77" s="1706"/>
      <c r="D77" s="961"/>
      <c r="E77" s="961"/>
      <c r="F77" s="961"/>
      <c r="G77" s="961"/>
      <c r="H77" s="961"/>
      <c r="I77" s="961"/>
      <c r="J77" s="961"/>
      <c r="K77" s="961"/>
      <c r="L77" s="961"/>
      <c r="M77" s="961"/>
      <c r="N77" s="961"/>
      <c r="O77" s="961"/>
      <c r="P77" s="961"/>
      <c r="Q77" s="961"/>
      <c r="R77" s="961"/>
      <c r="S77" s="961"/>
    </row>
    <row r="78" spans="1:19" s="179" customFormat="1" ht="13.5">
      <c r="A78" s="1706"/>
      <c r="D78" s="961"/>
      <c r="E78" s="961"/>
      <c r="F78" s="961"/>
      <c r="G78" s="961"/>
      <c r="H78" s="961"/>
      <c r="I78" s="961"/>
      <c r="J78" s="961"/>
      <c r="K78" s="961"/>
      <c r="L78" s="961"/>
      <c r="M78" s="961"/>
      <c r="N78" s="961"/>
      <c r="O78" s="961"/>
      <c r="P78" s="961"/>
      <c r="Q78" s="961"/>
      <c r="R78" s="961"/>
      <c r="S78" s="961"/>
    </row>
    <row r="79" spans="1:19" s="179" customFormat="1" ht="13.5">
      <c r="A79" s="1706"/>
      <c r="D79" s="961"/>
      <c r="E79" s="961"/>
      <c r="F79" s="961"/>
      <c r="G79" s="961"/>
      <c r="H79" s="961"/>
      <c r="I79" s="961"/>
      <c r="J79" s="961"/>
      <c r="K79" s="961"/>
      <c r="L79" s="961"/>
      <c r="M79" s="961"/>
      <c r="N79" s="961"/>
      <c r="O79" s="961"/>
      <c r="P79" s="961"/>
      <c r="Q79" s="961"/>
      <c r="R79" s="961"/>
      <c r="S79" s="961"/>
    </row>
    <row r="80" spans="1:19" s="179" customFormat="1" ht="13.5">
      <c r="A80" s="1706"/>
      <c r="D80" s="961"/>
      <c r="E80" s="961"/>
      <c r="F80" s="961"/>
      <c r="G80" s="961"/>
      <c r="H80" s="961"/>
      <c r="I80" s="961"/>
      <c r="J80" s="961"/>
      <c r="K80" s="961"/>
      <c r="L80" s="961"/>
      <c r="M80" s="961"/>
      <c r="N80" s="961"/>
      <c r="O80" s="961"/>
      <c r="P80" s="961"/>
      <c r="Q80" s="961"/>
      <c r="R80" s="961"/>
      <c r="S80" s="961"/>
    </row>
    <row r="81" spans="1:19" s="179" customFormat="1" ht="13.5">
      <c r="A81" s="1706"/>
      <c r="D81" s="961"/>
      <c r="E81" s="961"/>
      <c r="F81" s="961"/>
      <c r="G81" s="961"/>
      <c r="H81" s="961"/>
      <c r="I81" s="961"/>
      <c r="J81" s="961"/>
      <c r="K81" s="961"/>
      <c r="L81" s="961"/>
      <c r="M81" s="961"/>
      <c r="N81" s="961"/>
      <c r="O81" s="961"/>
      <c r="P81" s="961"/>
      <c r="Q81" s="961"/>
      <c r="R81" s="961"/>
      <c r="S81" s="961"/>
    </row>
    <row r="82" spans="1:19" s="179" customFormat="1" ht="13.5">
      <c r="A82" s="1706"/>
      <c r="D82" s="961"/>
      <c r="E82" s="961"/>
      <c r="F82" s="961"/>
      <c r="G82" s="961"/>
      <c r="H82" s="961"/>
      <c r="I82" s="961"/>
      <c r="J82" s="961"/>
      <c r="K82" s="961"/>
      <c r="L82" s="961"/>
      <c r="M82" s="961"/>
      <c r="N82" s="961"/>
      <c r="O82" s="961"/>
      <c r="P82" s="961"/>
      <c r="Q82" s="961"/>
      <c r="R82" s="961"/>
      <c r="S82" s="961"/>
    </row>
    <row r="83" spans="1:19" s="179" customFormat="1" ht="13.5">
      <c r="A83" s="1706"/>
      <c r="D83" s="961"/>
      <c r="E83" s="961"/>
      <c r="F83" s="961"/>
      <c r="G83" s="961"/>
      <c r="H83" s="961"/>
      <c r="I83" s="961"/>
      <c r="J83" s="961"/>
      <c r="K83" s="961"/>
      <c r="L83" s="961"/>
      <c r="M83" s="961"/>
      <c r="N83" s="961"/>
      <c r="O83" s="961"/>
      <c r="P83" s="961"/>
      <c r="Q83" s="961"/>
      <c r="R83" s="961"/>
      <c r="S83" s="961"/>
    </row>
    <row r="84" spans="1:19" s="179" customFormat="1" ht="13.5">
      <c r="A84" s="1706"/>
      <c r="D84" s="961"/>
      <c r="E84" s="961"/>
      <c r="F84" s="961"/>
      <c r="G84" s="961"/>
      <c r="H84" s="961"/>
      <c r="I84" s="961"/>
      <c r="J84" s="961"/>
      <c r="K84" s="961"/>
      <c r="L84" s="961"/>
      <c r="M84" s="961"/>
      <c r="N84" s="961"/>
      <c r="O84" s="961"/>
      <c r="P84" s="961"/>
      <c r="Q84" s="961"/>
      <c r="R84" s="961"/>
      <c r="S84" s="961"/>
    </row>
    <row r="85" spans="1:19" s="179" customFormat="1" ht="13.5">
      <c r="A85" s="1706"/>
      <c r="D85" s="961"/>
      <c r="E85" s="961"/>
      <c r="F85" s="961"/>
      <c r="G85" s="961"/>
      <c r="H85" s="961"/>
      <c r="I85" s="961"/>
      <c r="J85" s="961"/>
      <c r="K85" s="961"/>
      <c r="L85" s="961"/>
      <c r="M85" s="961"/>
      <c r="N85" s="961"/>
      <c r="O85" s="961"/>
      <c r="P85" s="961"/>
      <c r="Q85" s="961"/>
      <c r="R85" s="961"/>
      <c r="S85" s="961"/>
    </row>
    <row r="86" spans="1:19" s="179" customFormat="1" ht="13.5">
      <c r="A86" s="1706"/>
      <c r="D86" s="961"/>
      <c r="E86" s="961"/>
      <c r="F86" s="961"/>
      <c r="G86" s="961"/>
      <c r="H86" s="961"/>
      <c r="I86" s="961"/>
      <c r="J86" s="961"/>
      <c r="K86" s="961"/>
      <c r="L86" s="961"/>
      <c r="M86" s="961"/>
      <c r="N86" s="961"/>
      <c r="O86" s="961"/>
      <c r="P86" s="961"/>
      <c r="Q86" s="961"/>
      <c r="R86" s="961"/>
      <c r="S86" s="961"/>
    </row>
    <row r="87" spans="1:19" s="179" customFormat="1" ht="13.5">
      <c r="A87" s="1706"/>
      <c r="D87" s="961"/>
      <c r="E87" s="961"/>
      <c r="F87" s="961"/>
      <c r="G87" s="961"/>
      <c r="H87" s="961"/>
      <c r="I87" s="961"/>
      <c r="J87" s="961"/>
      <c r="K87" s="961"/>
      <c r="L87" s="961"/>
      <c r="M87" s="961"/>
      <c r="N87" s="961"/>
      <c r="O87" s="961"/>
      <c r="P87" s="961"/>
      <c r="Q87" s="961"/>
      <c r="R87" s="961"/>
      <c r="S87" s="961"/>
    </row>
    <row r="88" spans="1:19" s="179" customFormat="1" ht="13.5">
      <c r="A88" s="1706"/>
      <c r="D88" s="961"/>
      <c r="E88" s="961"/>
      <c r="F88" s="961"/>
      <c r="G88" s="961"/>
      <c r="H88" s="961"/>
      <c r="I88" s="961"/>
      <c r="J88" s="961"/>
      <c r="K88" s="961"/>
      <c r="L88" s="961"/>
      <c r="M88" s="961"/>
      <c r="N88" s="961"/>
      <c r="O88" s="961"/>
      <c r="P88" s="961"/>
      <c r="Q88" s="961"/>
      <c r="R88" s="961"/>
      <c r="S88" s="961"/>
    </row>
    <row r="89" spans="1:19" s="179" customFormat="1" ht="13.5">
      <c r="A89" s="1706"/>
      <c r="D89" s="961"/>
      <c r="E89" s="961"/>
      <c r="F89" s="961"/>
      <c r="G89" s="961"/>
      <c r="H89" s="961"/>
      <c r="I89" s="961"/>
      <c r="J89" s="961"/>
      <c r="K89" s="961"/>
      <c r="L89" s="961"/>
      <c r="M89" s="961"/>
      <c r="N89" s="961"/>
      <c r="O89" s="961"/>
      <c r="P89" s="961"/>
      <c r="Q89" s="961"/>
      <c r="R89" s="961"/>
      <c r="S89" s="961"/>
    </row>
    <row r="90" spans="1:19" s="179" customFormat="1" ht="13.5">
      <c r="A90" s="1706"/>
      <c r="D90" s="961"/>
      <c r="E90" s="961"/>
      <c r="F90" s="961"/>
      <c r="G90" s="961"/>
      <c r="H90" s="961"/>
      <c r="I90" s="961"/>
      <c r="J90" s="961"/>
      <c r="K90" s="961"/>
      <c r="L90" s="961"/>
      <c r="M90" s="961"/>
      <c r="N90" s="961"/>
      <c r="O90" s="961"/>
      <c r="P90" s="961"/>
      <c r="Q90" s="961"/>
      <c r="R90" s="961"/>
      <c r="S90" s="961"/>
    </row>
    <row r="91" spans="1:19" s="179" customFormat="1" ht="13.5">
      <c r="A91" s="1706"/>
      <c r="D91" s="961"/>
      <c r="E91" s="961"/>
      <c r="F91" s="961"/>
      <c r="G91" s="961"/>
      <c r="H91" s="961"/>
      <c r="I91" s="961"/>
      <c r="J91" s="961"/>
      <c r="K91" s="961"/>
      <c r="L91" s="961"/>
      <c r="M91" s="961"/>
      <c r="N91" s="961"/>
      <c r="O91" s="961"/>
      <c r="P91" s="961"/>
      <c r="Q91" s="961"/>
      <c r="R91" s="961"/>
      <c r="S91" s="961"/>
    </row>
    <row r="92" spans="1:19" s="179" customFormat="1" ht="13.5">
      <c r="A92" s="1706"/>
      <c r="D92" s="961"/>
      <c r="E92" s="961"/>
      <c r="F92" s="961"/>
      <c r="G92" s="961"/>
      <c r="H92" s="961"/>
      <c r="I92" s="961"/>
      <c r="J92" s="961"/>
      <c r="K92" s="961"/>
      <c r="L92" s="961"/>
      <c r="M92" s="961"/>
      <c r="N92" s="961"/>
      <c r="O92" s="961"/>
      <c r="P92" s="961"/>
      <c r="Q92" s="961"/>
      <c r="R92" s="961"/>
      <c r="S92" s="961"/>
    </row>
    <row r="93" spans="1:19" s="179" customFormat="1" ht="13.5">
      <c r="A93" s="1706"/>
      <c r="D93" s="961"/>
      <c r="E93" s="961"/>
      <c r="F93" s="961"/>
      <c r="G93" s="961"/>
      <c r="H93" s="961"/>
      <c r="I93" s="961"/>
      <c r="J93" s="961"/>
      <c r="K93" s="961"/>
      <c r="L93" s="961"/>
      <c r="M93" s="961"/>
      <c r="N93" s="961"/>
      <c r="O93" s="961"/>
      <c r="P93" s="961"/>
      <c r="Q93" s="961"/>
      <c r="R93" s="961"/>
      <c r="S93" s="961"/>
    </row>
    <row r="94" spans="1:19" s="179" customFormat="1" ht="13.5">
      <c r="A94" s="1706"/>
      <c r="D94" s="961"/>
      <c r="E94" s="961"/>
      <c r="F94" s="961"/>
      <c r="G94" s="961"/>
      <c r="H94" s="961"/>
      <c r="I94" s="961"/>
      <c r="J94" s="961"/>
      <c r="K94" s="961"/>
      <c r="L94" s="961"/>
      <c r="M94" s="961"/>
      <c r="N94" s="961"/>
      <c r="O94" s="961"/>
      <c r="P94" s="961"/>
      <c r="Q94" s="961"/>
      <c r="R94" s="961"/>
      <c r="S94" s="961"/>
    </row>
    <row r="95" spans="1:19" s="179" customFormat="1" ht="13.5">
      <c r="A95" s="1706"/>
      <c r="D95" s="961"/>
      <c r="E95" s="961"/>
      <c r="F95" s="961"/>
      <c r="G95" s="961"/>
      <c r="H95" s="961"/>
      <c r="I95" s="961"/>
      <c r="J95" s="961"/>
      <c r="K95" s="961"/>
      <c r="L95" s="961"/>
      <c r="M95" s="961"/>
      <c r="N95" s="961"/>
      <c r="O95" s="961"/>
      <c r="P95" s="961"/>
      <c r="Q95" s="961"/>
      <c r="R95" s="961"/>
      <c r="S95" s="961"/>
    </row>
    <row r="96" spans="1:19" s="179" customFormat="1" ht="13.5">
      <c r="A96" s="1706"/>
      <c r="D96" s="961"/>
      <c r="E96" s="961"/>
      <c r="F96" s="961"/>
      <c r="G96" s="961"/>
      <c r="H96" s="961"/>
      <c r="I96" s="961"/>
      <c r="J96" s="961"/>
      <c r="K96" s="961"/>
      <c r="L96" s="961"/>
      <c r="M96" s="961"/>
      <c r="N96" s="961"/>
      <c r="O96" s="961"/>
      <c r="P96" s="961"/>
      <c r="Q96" s="961"/>
      <c r="R96" s="961"/>
      <c r="S96" s="961"/>
    </row>
    <row r="97" spans="1:19" s="179" customFormat="1" ht="13.5">
      <c r="A97" s="1706"/>
      <c r="D97" s="961"/>
      <c r="E97" s="961"/>
      <c r="F97" s="961"/>
      <c r="G97" s="961"/>
      <c r="H97" s="961"/>
      <c r="I97" s="961"/>
      <c r="J97" s="961"/>
      <c r="K97" s="961"/>
      <c r="L97" s="961"/>
      <c r="M97" s="961"/>
      <c r="N97" s="961"/>
      <c r="O97" s="961"/>
      <c r="P97" s="961"/>
      <c r="Q97" s="961"/>
      <c r="R97" s="961"/>
      <c r="S97" s="961"/>
    </row>
    <row r="98" spans="1:19" s="179" customFormat="1" ht="13.5">
      <c r="A98" s="1706"/>
      <c r="D98" s="961"/>
      <c r="E98" s="961"/>
      <c r="F98" s="961"/>
      <c r="G98" s="961"/>
      <c r="H98" s="961"/>
      <c r="I98" s="961"/>
      <c r="J98" s="961"/>
      <c r="K98" s="961"/>
      <c r="L98" s="961"/>
      <c r="M98" s="961"/>
      <c r="N98" s="961"/>
      <c r="O98" s="961"/>
      <c r="P98" s="961"/>
      <c r="Q98" s="961"/>
      <c r="R98" s="961"/>
      <c r="S98" s="961"/>
    </row>
    <row r="99" spans="1:19" s="179" customFormat="1" ht="13.5">
      <c r="A99" s="1706"/>
      <c r="D99" s="961"/>
      <c r="E99" s="961"/>
      <c r="F99" s="961"/>
      <c r="G99" s="961"/>
      <c r="H99" s="961"/>
      <c r="I99" s="961"/>
      <c r="J99" s="961"/>
      <c r="K99" s="961"/>
      <c r="L99" s="961"/>
      <c r="M99" s="961"/>
      <c r="N99" s="961"/>
      <c r="O99" s="961"/>
      <c r="P99" s="961"/>
      <c r="Q99" s="961"/>
      <c r="R99" s="961"/>
      <c r="S99" s="961"/>
    </row>
    <row r="100" spans="1:19" s="179" customFormat="1" ht="13.5">
      <c r="A100" s="1706"/>
      <c r="D100" s="961"/>
      <c r="E100" s="961"/>
      <c r="F100" s="961"/>
      <c r="G100" s="961"/>
      <c r="H100" s="961"/>
      <c r="I100" s="961"/>
      <c r="J100" s="961"/>
      <c r="K100" s="961"/>
      <c r="L100" s="961"/>
      <c r="M100" s="961"/>
      <c r="N100" s="961"/>
      <c r="O100" s="961"/>
      <c r="P100" s="961"/>
      <c r="Q100" s="961"/>
      <c r="R100" s="961"/>
      <c r="S100" s="961"/>
    </row>
    <row r="101" spans="1:19" s="179" customFormat="1" ht="13.5">
      <c r="A101" s="1706"/>
      <c r="D101" s="961"/>
      <c r="E101" s="961"/>
      <c r="F101" s="961"/>
      <c r="G101" s="961"/>
      <c r="H101" s="961"/>
      <c r="I101" s="961"/>
      <c r="J101" s="961"/>
      <c r="K101" s="961"/>
      <c r="L101" s="961"/>
      <c r="M101" s="961"/>
      <c r="N101" s="961"/>
      <c r="O101" s="961"/>
      <c r="P101" s="961"/>
      <c r="Q101" s="961"/>
      <c r="R101" s="961"/>
      <c r="S101" s="961"/>
    </row>
    <row r="102" spans="1:19" s="179" customFormat="1" ht="13.5">
      <c r="A102" s="1706"/>
      <c r="D102" s="961"/>
      <c r="E102" s="961"/>
      <c r="F102" s="961"/>
      <c r="G102" s="961"/>
      <c r="H102" s="961"/>
      <c r="I102" s="961"/>
      <c r="J102" s="961"/>
      <c r="K102" s="961"/>
      <c r="L102" s="961"/>
      <c r="M102" s="961"/>
      <c r="N102" s="961"/>
      <c r="O102" s="961"/>
      <c r="P102" s="961"/>
      <c r="Q102" s="961"/>
      <c r="R102" s="961"/>
      <c r="S102" s="961"/>
    </row>
    <row r="103" spans="1:19" s="179" customFormat="1" ht="13.5">
      <c r="A103" s="1706"/>
      <c r="D103" s="961"/>
      <c r="E103" s="961"/>
      <c r="F103" s="961"/>
      <c r="G103" s="961"/>
      <c r="H103" s="961"/>
      <c r="I103" s="961"/>
      <c r="J103" s="961"/>
      <c r="K103" s="961"/>
      <c r="L103" s="961"/>
      <c r="M103" s="961"/>
      <c r="N103" s="961"/>
      <c r="O103" s="961"/>
      <c r="P103" s="961"/>
      <c r="Q103" s="961"/>
      <c r="R103" s="961"/>
      <c r="S103" s="961"/>
    </row>
    <row r="104" spans="1:19" s="179" customFormat="1" ht="13.5">
      <c r="A104" s="1706"/>
      <c r="D104" s="961"/>
      <c r="E104" s="961"/>
      <c r="F104" s="961"/>
      <c r="G104" s="961"/>
      <c r="H104" s="961"/>
      <c r="I104" s="961"/>
      <c r="J104" s="961"/>
      <c r="K104" s="961"/>
      <c r="L104" s="961"/>
      <c r="M104" s="961"/>
      <c r="N104" s="961"/>
      <c r="O104" s="961"/>
      <c r="P104" s="961"/>
      <c r="Q104" s="961"/>
      <c r="R104" s="961"/>
      <c r="S104" s="961"/>
    </row>
    <row r="105" spans="1:19" s="179" customFormat="1" ht="13.5">
      <c r="A105" s="1706"/>
      <c r="D105" s="961"/>
      <c r="E105" s="961"/>
      <c r="F105" s="961"/>
      <c r="G105" s="961"/>
      <c r="H105" s="961"/>
      <c r="I105" s="961"/>
      <c r="J105" s="961"/>
      <c r="K105" s="961"/>
      <c r="L105" s="961"/>
      <c r="M105" s="961"/>
      <c r="N105" s="961"/>
      <c r="O105" s="961"/>
      <c r="P105" s="961"/>
      <c r="Q105" s="961"/>
      <c r="R105" s="961"/>
      <c r="S105" s="961"/>
    </row>
    <row r="106" spans="1:19" s="179" customFormat="1" ht="13.5">
      <c r="A106" s="1706"/>
      <c r="D106" s="961"/>
      <c r="E106" s="961"/>
      <c r="F106" s="961"/>
      <c r="G106" s="961"/>
      <c r="H106" s="961"/>
      <c r="I106" s="961"/>
      <c r="J106" s="961"/>
      <c r="K106" s="961"/>
      <c r="L106" s="961"/>
      <c r="M106" s="961"/>
      <c r="N106" s="961"/>
      <c r="O106" s="961"/>
      <c r="P106" s="961"/>
      <c r="Q106" s="961"/>
      <c r="R106" s="961"/>
      <c r="S106" s="961"/>
    </row>
    <row r="107" spans="1:19" s="179" customFormat="1" ht="13.5">
      <c r="A107" s="1706"/>
      <c r="D107" s="961"/>
      <c r="E107" s="961"/>
      <c r="F107" s="961"/>
      <c r="G107" s="961"/>
      <c r="H107" s="961"/>
      <c r="I107" s="961"/>
      <c r="J107" s="961"/>
      <c r="K107" s="961"/>
      <c r="L107" s="961"/>
      <c r="M107" s="961"/>
      <c r="N107" s="961"/>
      <c r="O107" s="961"/>
      <c r="P107" s="961"/>
      <c r="Q107" s="961"/>
      <c r="R107" s="961"/>
      <c r="S107" s="961"/>
    </row>
    <row r="108" spans="1:19" s="179" customFormat="1" ht="13.5">
      <c r="A108" s="1706"/>
      <c r="D108" s="961"/>
      <c r="E108" s="961"/>
      <c r="F108" s="961"/>
      <c r="G108" s="961"/>
      <c r="H108" s="961"/>
      <c r="I108" s="961"/>
      <c r="J108" s="961"/>
      <c r="K108" s="961"/>
      <c r="L108" s="961"/>
      <c r="M108" s="961"/>
      <c r="N108" s="961"/>
      <c r="O108" s="961"/>
      <c r="P108" s="961"/>
      <c r="Q108" s="961"/>
      <c r="R108" s="961"/>
      <c r="S108" s="961"/>
    </row>
    <row r="109" spans="1:19" s="179" customFormat="1" ht="13.5">
      <c r="A109" s="1706"/>
      <c r="D109" s="961"/>
      <c r="E109" s="961"/>
      <c r="F109" s="961"/>
      <c r="G109" s="961"/>
      <c r="H109" s="961"/>
      <c r="I109" s="961"/>
      <c r="J109" s="961"/>
      <c r="K109" s="961"/>
      <c r="L109" s="961"/>
      <c r="M109" s="961"/>
      <c r="N109" s="961"/>
      <c r="O109" s="961"/>
      <c r="P109" s="961"/>
      <c r="Q109" s="961"/>
      <c r="R109" s="961"/>
      <c r="S109" s="961"/>
    </row>
    <row r="110" spans="1:19" s="179" customFormat="1" ht="13.5">
      <c r="A110" s="1706"/>
      <c r="D110" s="961"/>
      <c r="E110" s="961"/>
      <c r="F110" s="961"/>
      <c r="G110" s="961"/>
      <c r="H110" s="961"/>
      <c r="I110" s="961"/>
      <c r="J110" s="961"/>
      <c r="K110" s="961"/>
      <c r="L110" s="961"/>
      <c r="M110" s="961"/>
      <c r="N110" s="961"/>
      <c r="O110" s="961"/>
      <c r="P110" s="961"/>
      <c r="Q110" s="961"/>
      <c r="R110" s="961"/>
      <c r="S110" s="961"/>
    </row>
    <row r="111" spans="1:19" s="179" customFormat="1" ht="13.5">
      <c r="A111" s="1706"/>
      <c r="D111" s="961"/>
      <c r="E111" s="961"/>
      <c r="F111" s="961"/>
      <c r="G111" s="961"/>
      <c r="H111" s="961"/>
      <c r="I111" s="961"/>
      <c r="J111" s="961"/>
      <c r="K111" s="961"/>
      <c r="L111" s="961"/>
      <c r="M111" s="961"/>
      <c r="N111" s="961"/>
      <c r="O111" s="961"/>
      <c r="P111" s="961"/>
      <c r="Q111" s="961"/>
      <c r="R111" s="961"/>
      <c r="S111" s="961"/>
    </row>
    <row r="112" spans="1:19" s="179" customFormat="1" ht="13.5">
      <c r="A112" s="1706"/>
      <c r="D112" s="961"/>
      <c r="E112" s="961"/>
      <c r="F112" s="961"/>
      <c r="G112" s="961"/>
      <c r="H112" s="961"/>
      <c r="I112" s="961"/>
      <c r="J112" s="961"/>
      <c r="K112" s="961"/>
      <c r="L112" s="961"/>
      <c r="M112" s="961"/>
      <c r="N112" s="961"/>
      <c r="O112" s="961"/>
      <c r="P112" s="961"/>
      <c r="Q112" s="961"/>
      <c r="R112" s="961"/>
      <c r="S112" s="961"/>
    </row>
    <row r="113" spans="1:19" s="179" customFormat="1" ht="13.5">
      <c r="A113" s="1706"/>
      <c r="D113" s="961"/>
      <c r="E113" s="961"/>
      <c r="F113" s="961"/>
      <c r="G113" s="961"/>
      <c r="H113" s="961"/>
      <c r="I113" s="961"/>
      <c r="J113" s="961"/>
      <c r="K113" s="961"/>
      <c r="L113" s="961"/>
      <c r="M113" s="961"/>
      <c r="N113" s="961"/>
      <c r="O113" s="961"/>
      <c r="P113" s="961"/>
      <c r="Q113" s="961"/>
      <c r="R113" s="961"/>
      <c r="S113" s="961"/>
    </row>
    <row r="114" spans="1:19" s="179" customFormat="1" ht="13.5">
      <c r="A114" s="1706"/>
      <c r="D114" s="961"/>
      <c r="E114" s="961"/>
      <c r="F114" s="961"/>
      <c r="G114" s="961"/>
      <c r="H114" s="961"/>
      <c r="I114" s="961"/>
      <c r="J114" s="961"/>
      <c r="K114" s="961"/>
      <c r="L114" s="961"/>
      <c r="M114" s="961"/>
      <c r="N114" s="961"/>
      <c r="O114" s="961"/>
      <c r="P114" s="961"/>
      <c r="Q114" s="961"/>
      <c r="R114" s="961"/>
      <c r="S114" s="961"/>
    </row>
    <row r="115" spans="1:19" s="179" customFormat="1" ht="13.5">
      <c r="A115" s="1706"/>
      <c r="D115" s="961"/>
      <c r="E115" s="961"/>
      <c r="F115" s="961"/>
      <c r="G115" s="961"/>
      <c r="H115" s="961"/>
      <c r="I115" s="961"/>
      <c r="J115" s="961"/>
      <c r="K115" s="961"/>
      <c r="L115" s="961"/>
      <c r="M115" s="961"/>
      <c r="N115" s="961"/>
      <c r="O115" s="961"/>
      <c r="P115" s="961"/>
      <c r="Q115" s="961"/>
      <c r="R115" s="961"/>
      <c r="S115" s="961"/>
    </row>
    <row r="116" spans="1:19" s="179" customFormat="1" ht="13.5">
      <c r="A116" s="1706"/>
      <c r="D116" s="961"/>
      <c r="E116" s="961"/>
      <c r="F116" s="961"/>
      <c r="G116" s="961"/>
      <c r="H116" s="961"/>
      <c r="I116" s="961"/>
      <c r="J116" s="961"/>
      <c r="K116" s="961"/>
      <c r="L116" s="961"/>
      <c r="M116" s="961"/>
      <c r="N116" s="961"/>
      <c r="O116" s="961"/>
      <c r="P116" s="961"/>
      <c r="Q116" s="961"/>
      <c r="R116" s="961"/>
      <c r="S116" s="961"/>
    </row>
    <row r="117" spans="1:19" s="179" customFormat="1" ht="13.5">
      <c r="A117" s="1706"/>
      <c r="D117" s="961"/>
      <c r="E117" s="961"/>
      <c r="F117" s="961"/>
      <c r="G117" s="961"/>
      <c r="H117" s="961"/>
      <c r="I117" s="961"/>
      <c r="J117" s="961"/>
      <c r="K117" s="961"/>
      <c r="L117" s="961"/>
      <c r="M117" s="961"/>
      <c r="N117" s="961"/>
      <c r="O117" s="961"/>
      <c r="P117" s="961"/>
      <c r="Q117" s="961"/>
      <c r="R117" s="961"/>
      <c r="S117" s="961"/>
    </row>
    <row r="118" spans="1:19" s="179" customFormat="1" ht="13.5">
      <c r="A118" s="1706"/>
      <c r="D118" s="961"/>
      <c r="E118" s="961"/>
      <c r="F118" s="961"/>
      <c r="G118" s="961"/>
      <c r="H118" s="961"/>
      <c r="I118" s="961"/>
      <c r="J118" s="961"/>
      <c r="K118" s="961"/>
      <c r="L118" s="961"/>
      <c r="M118" s="961"/>
      <c r="N118" s="961"/>
      <c r="O118" s="961"/>
      <c r="P118" s="961"/>
      <c r="Q118" s="961"/>
      <c r="R118" s="961"/>
      <c r="S118" s="961"/>
    </row>
    <row r="119" spans="1:19" s="179" customFormat="1" ht="13.5">
      <c r="A119" s="1706"/>
      <c r="D119" s="961"/>
      <c r="E119" s="961"/>
      <c r="F119" s="961"/>
      <c r="G119" s="961"/>
      <c r="H119" s="961"/>
      <c r="I119" s="961"/>
      <c r="J119" s="961"/>
      <c r="K119" s="961"/>
      <c r="L119" s="961"/>
      <c r="M119" s="961"/>
      <c r="N119" s="961"/>
      <c r="O119" s="961"/>
      <c r="P119" s="961"/>
      <c r="Q119" s="961"/>
      <c r="R119" s="961"/>
      <c r="S119" s="961"/>
    </row>
    <row r="120" spans="1:19" s="179" customFormat="1" ht="13.5">
      <c r="A120" s="1706"/>
      <c r="D120" s="961"/>
      <c r="E120" s="961"/>
      <c r="F120" s="961"/>
      <c r="G120" s="961"/>
      <c r="H120" s="961"/>
      <c r="I120" s="961"/>
      <c r="J120" s="961"/>
      <c r="K120" s="961"/>
      <c r="L120" s="961"/>
      <c r="M120" s="961"/>
      <c r="N120" s="961"/>
      <c r="O120" s="961"/>
      <c r="P120" s="961"/>
      <c r="Q120" s="961"/>
      <c r="R120" s="961"/>
      <c r="S120" s="961"/>
    </row>
    <row r="121" spans="1:19" s="179" customFormat="1" ht="13.5">
      <c r="A121" s="1706"/>
      <c r="D121" s="961"/>
      <c r="E121" s="961"/>
      <c r="F121" s="961"/>
      <c r="G121" s="961"/>
      <c r="H121" s="961"/>
      <c r="I121" s="961"/>
      <c r="J121" s="961"/>
      <c r="K121" s="961"/>
      <c r="L121" s="961"/>
      <c r="M121" s="961"/>
      <c r="N121" s="961"/>
      <c r="O121" s="961"/>
      <c r="P121" s="961"/>
      <c r="Q121" s="961"/>
      <c r="R121" s="961"/>
      <c r="S121" s="961"/>
    </row>
    <row r="122" spans="1:19" s="179" customFormat="1" ht="13.5">
      <c r="A122" s="1706"/>
      <c r="D122" s="961"/>
      <c r="E122" s="961"/>
      <c r="F122" s="961"/>
      <c r="G122" s="961"/>
      <c r="H122" s="961"/>
      <c r="I122" s="961"/>
      <c r="J122" s="961"/>
      <c r="K122" s="961"/>
      <c r="L122" s="961"/>
      <c r="M122" s="961"/>
      <c r="N122" s="961"/>
      <c r="O122" s="961"/>
      <c r="P122" s="961"/>
      <c r="Q122" s="961"/>
      <c r="R122" s="961"/>
      <c r="S122" s="961"/>
    </row>
    <row r="123" spans="1:19" s="179" customFormat="1" ht="13.5">
      <c r="A123" s="1706"/>
      <c r="D123" s="961"/>
      <c r="E123" s="961"/>
      <c r="F123" s="961"/>
      <c r="G123" s="961"/>
      <c r="H123" s="961"/>
      <c r="I123" s="961"/>
      <c r="J123" s="961"/>
      <c r="K123" s="961"/>
      <c r="L123" s="961"/>
      <c r="M123" s="961"/>
      <c r="N123" s="961"/>
      <c r="O123" s="961"/>
      <c r="P123" s="961"/>
      <c r="Q123" s="961"/>
      <c r="R123" s="961"/>
      <c r="S123" s="961"/>
    </row>
    <row r="124" spans="1:19" s="179" customFormat="1" ht="13.5">
      <c r="A124" s="1706"/>
      <c r="D124" s="961"/>
      <c r="E124" s="961"/>
      <c r="F124" s="961"/>
      <c r="G124" s="961"/>
      <c r="H124" s="961"/>
      <c r="I124" s="961"/>
      <c r="J124" s="961"/>
      <c r="K124" s="961"/>
      <c r="L124" s="961"/>
      <c r="M124" s="961"/>
      <c r="N124" s="961"/>
      <c r="O124" s="961"/>
      <c r="P124" s="961"/>
      <c r="Q124" s="961"/>
      <c r="R124" s="961"/>
      <c r="S124" s="961"/>
    </row>
    <row r="125" spans="1:19" s="179" customFormat="1" ht="13.5">
      <c r="A125" s="1706"/>
      <c r="D125" s="961"/>
      <c r="E125" s="961"/>
      <c r="F125" s="961"/>
      <c r="G125" s="961"/>
      <c r="H125" s="961"/>
      <c r="I125" s="961"/>
      <c r="J125" s="961"/>
      <c r="K125" s="961"/>
      <c r="L125" s="961"/>
      <c r="M125" s="961"/>
      <c r="N125" s="961"/>
      <c r="O125" s="961"/>
      <c r="P125" s="961"/>
      <c r="Q125" s="961"/>
      <c r="R125" s="961"/>
      <c r="S125" s="961"/>
    </row>
    <row r="126" spans="1:19" s="179" customFormat="1" ht="13.5">
      <c r="A126" s="1706"/>
      <c r="D126" s="961"/>
      <c r="E126" s="961"/>
      <c r="F126" s="961"/>
      <c r="G126" s="961"/>
      <c r="H126" s="961"/>
      <c r="I126" s="961"/>
      <c r="J126" s="961"/>
      <c r="K126" s="961"/>
      <c r="L126" s="961"/>
      <c r="M126" s="961"/>
      <c r="N126" s="961"/>
      <c r="O126" s="961"/>
      <c r="P126" s="961"/>
      <c r="Q126" s="961"/>
      <c r="R126" s="961"/>
      <c r="S126" s="961"/>
    </row>
    <row r="127" spans="1:19" s="179" customFormat="1" ht="13.5">
      <c r="A127" s="1706"/>
      <c r="D127" s="961"/>
      <c r="E127" s="961"/>
      <c r="F127" s="961"/>
      <c r="G127" s="961"/>
      <c r="H127" s="961"/>
      <c r="I127" s="961"/>
      <c r="J127" s="961"/>
      <c r="K127" s="961"/>
      <c r="L127" s="961"/>
      <c r="M127" s="961"/>
      <c r="N127" s="961"/>
      <c r="O127" s="961"/>
      <c r="P127" s="961"/>
      <c r="Q127" s="961"/>
      <c r="R127" s="961"/>
      <c r="S127" s="961"/>
    </row>
    <row r="128" spans="1:19" s="179" customFormat="1" ht="13.5">
      <c r="A128" s="1706"/>
      <c r="D128" s="961"/>
      <c r="E128" s="961"/>
      <c r="F128" s="961"/>
      <c r="G128" s="961"/>
      <c r="H128" s="961"/>
      <c r="I128" s="961"/>
      <c r="J128" s="961"/>
      <c r="K128" s="961"/>
      <c r="L128" s="961"/>
      <c r="M128" s="961"/>
      <c r="N128" s="961"/>
      <c r="O128" s="961"/>
      <c r="P128" s="961"/>
      <c r="Q128" s="961"/>
      <c r="R128" s="961"/>
      <c r="S128" s="961"/>
    </row>
    <row r="129" spans="1:19" s="179" customFormat="1" ht="13.5">
      <c r="A129" s="1706"/>
      <c r="D129" s="961"/>
      <c r="E129" s="961"/>
      <c r="F129" s="961"/>
      <c r="G129" s="961"/>
      <c r="H129" s="961"/>
      <c r="I129" s="961"/>
      <c r="J129" s="961"/>
      <c r="K129" s="961"/>
      <c r="L129" s="961"/>
      <c r="M129" s="961"/>
      <c r="N129" s="961"/>
      <c r="O129" s="961"/>
      <c r="P129" s="961"/>
      <c r="Q129" s="961"/>
      <c r="R129" s="961"/>
      <c r="S129" s="961"/>
    </row>
    <row r="130" spans="1:19" s="179" customFormat="1" ht="13.5">
      <c r="A130" s="1706"/>
      <c r="D130" s="961"/>
      <c r="E130" s="961"/>
      <c r="F130" s="961"/>
      <c r="G130" s="961"/>
      <c r="H130" s="961"/>
      <c r="I130" s="961"/>
      <c r="J130" s="961"/>
      <c r="K130" s="961"/>
      <c r="L130" s="961"/>
      <c r="M130" s="961"/>
      <c r="N130" s="961"/>
      <c r="O130" s="961"/>
      <c r="P130" s="961"/>
      <c r="Q130" s="961"/>
      <c r="R130" s="961"/>
      <c r="S130" s="961"/>
    </row>
    <row r="131" spans="1:19" s="179" customFormat="1" ht="13.5">
      <c r="A131" s="1706"/>
      <c r="D131" s="961"/>
      <c r="E131" s="961"/>
      <c r="F131" s="961"/>
      <c r="G131" s="961"/>
      <c r="H131" s="961"/>
      <c r="I131" s="961"/>
      <c r="J131" s="961"/>
      <c r="K131" s="961"/>
      <c r="L131" s="961"/>
      <c r="M131" s="961"/>
      <c r="N131" s="961"/>
      <c r="O131" s="961"/>
      <c r="P131" s="961"/>
      <c r="Q131" s="961"/>
      <c r="R131" s="961"/>
      <c r="S131" s="961"/>
    </row>
    <row r="132" spans="1:19" s="179" customFormat="1" ht="13.5">
      <c r="A132" s="1706"/>
      <c r="D132" s="961"/>
      <c r="E132" s="961"/>
      <c r="F132" s="961"/>
      <c r="G132" s="961"/>
      <c r="H132" s="961"/>
      <c r="I132" s="961"/>
      <c r="J132" s="961"/>
      <c r="K132" s="961"/>
      <c r="L132" s="961"/>
      <c r="M132" s="961"/>
      <c r="N132" s="961"/>
      <c r="O132" s="961"/>
      <c r="P132" s="961"/>
      <c r="Q132" s="961"/>
      <c r="R132" s="961"/>
      <c r="S132" s="961"/>
    </row>
    <row r="133" spans="1:19" s="179" customFormat="1" ht="13.5">
      <c r="A133" s="1706"/>
      <c r="D133" s="961"/>
      <c r="E133" s="961"/>
      <c r="F133" s="961"/>
      <c r="G133" s="961"/>
      <c r="H133" s="961"/>
      <c r="I133" s="961"/>
      <c r="J133" s="961"/>
      <c r="K133" s="961"/>
      <c r="L133" s="961"/>
      <c r="M133" s="961"/>
      <c r="N133" s="961"/>
      <c r="O133" s="961"/>
      <c r="P133" s="961"/>
      <c r="Q133" s="961"/>
      <c r="R133" s="961"/>
      <c r="S133" s="961"/>
    </row>
    <row r="134" spans="1:19" s="179" customFormat="1" ht="13.5">
      <c r="A134" s="1706"/>
      <c r="D134" s="961"/>
      <c r="E134" s="961"/>
      <c r="F134" s="961"/>
      <c r="G134" s="961"/>
      <c r="H134" s="961"/>
      <c r="I134" s="961"/>
      <c r="J134" s="961"/>
      <c r="K134" s="961"/>
      <c r="L134" s="961"/>
      <c r="M134" s="961"/>
      <c r="N134" s="961"/>
      <c r="O134" s="961"/>
      <c r="P134" s="961"/>
      <c r="Q134" s="961"/>
      <c r="R134" s="961"/>
      <c r="S134" s="961"/>
    </row>
    <row r="135" spans="1:19" s="179" customFormat="1" ht="13.5">
      <c r="A135" s="1706"/>
      <c r="D135" s="961"/>
      <c r="E135" s="961"/>
      <c r="F135" s="961"/>
      <c r="G135" s="961"/>
      <c r="H135" s="961"/>
      <c r="I135" s="961"/>
      <c r="J135" s="961"/>
      <c r="K135" s="961"/>
      <c r="L135" s="961"/>
      <c r="M135" s="961"/>
      <c r="N135" s="961"/>
      <c r="O135" s="961"/>
      <c r="P135" s="961"/>
      <c r="Q135" s="961"/>
      <c r="R135" s="961"/>
      <c r="S135" s="961"/>
    </row>
    <row r="136" spans="1:19" s="179" customFormat="1" ht="13.5">
      <c r="A136" s="1706"/>
      <c r="D136" s="961"/>
      <c r="E136" s="961"/>
      <c r="F136" s="961"/>
      <c r="G136" s="961"/>
      <c r="H136" s="961"/>
      <c r="I136" s="961"/>
      <c r="J136" s="961"/>
      <c r="K136" s="961"/>
      <c r="L136" s="961"/>
      <c r="M136" s="961"/>
      <c r="N136" s="961"/>
      <c r="O136" s="961"/>
      <c r="P136" s="961"/>
      <c r="Q136" s="961"/>
      <c r="R136" s="961"/>
      <c r="S136" s="961"/>
    </row>
    <row r="137" spans="1:19" s="179" customFormat="1" ht="13.5">
      <c r="A137" s="1706"/>
      <c r="D137" s="961"/>
      <c r="E137" s="961"/>
      <c r="F137" s="961"/>
      <c r="G137" s="961"/>
      <c r="H137" s="961"/>
      <c r="I137" s="961"/>
      <c r="J137" s="961"/>
      <c r="K137" s="961"/>
      <c r="L137" s="961"/>
      <c r="M137" s="961"/>
      <c r="N137" s="961"/>
      <c r="O137" s="961"/>
      <c r="P137" s="961"/>
      <c r="Q137" s="961"/>
      <c r="R137" s="961"/>
      <c r="S137" s="961"/>
    </row>
    <row r="138" spans="1:19" s="179" customFormat="1" ht="13.5">
      <c r="A138" s="1706"/>
      <c r="D138" s="961"/>
      <c r="E138" s="961"/>
      <c r="F138" s="961"/>
      <c r="G138" s="961"/>
      <c r="H138" s="961"/>
      <c r="I138" s="961"/>
      <c r="J138" s="961"/>
      <c r="K138" s="961"/>
      <c r="L138" s="961"/>
      <c r="M138" s="961"/>
      <c r="N138" s="961"/>
      <c r="O138" s="961"/>
      <c r="P138" s="961"/>
      <c r="Q138" s="961"/>
      <c r="R138" s="961"/>
      <c r="S138" s="961"/>
    </row>
    <row r="139" spans="1:19" s="179" customFormat="1" ht="13.5">
      <c r="A139" s="1706"/>
      <c r="D139" s="961"/>
      <c r="E139" s="961"/>
      <c r="F139" s="961"/>
      <c r="G139" s="961"/>
      <c r="H139" s="961"/>
      <c r="I139" s="961"/>
      <c r="J139" s="961"/>
      <c r="K139" s="961"/>
      <c r="L139" s="961"/>
      <c r="M139" s="961"/>
      <c r="N139" s="961"/>
      <c r="O139" s="961"/>
      <c r="P139" s="961"/>
      <c r="Q139" s="961"/>
      <c r="R139" s="961"/>
      <c r="S139" s="961"/>
    </row>
    <row r="140" spans="1:19" s="179" customFormat="1" ht="13.5">
      <c r="A140" s="1706"/>
      <c r="D140" s="961"/>
      <c r="E140" s="961"/>
      <c r="F140" s="961"/>
      <c r="G140" s="961"/>
      <c r="H140" s="961"/>
      <c r="I140" s="961"/>
      <c r="J140" s="961"/>
      <c r="K140" s="961"/>
      <c r="L140" s="961"/>
      <c r="M140" s="961"/>
      <c r="N140" s="961"/>
      <c r="O140" s="961"/>
      <c r="P140" s="961"/>
      <c r="Q140" s="961"/>
      <c r="R140" s="961"/>
      <c r="S140" s="961"/>
    </row>
    <row r="141" spans="1:19" s="179" customFormat="1" ht="13.5">
      <c r="A141" s="1706"/>
      <c r="D141" s="961"/>
      <c r="E141" s="961"/>
      <c r="F141" s="961"/>
      <c r="G141" s="961"/>
      <c r="H141" s="961"/>
      <c r="I141" s="961"/>
      <c r="J141" s="961"/>
      <c r="K141" s="961"/>
      <c r="L141" s="961"/>
      <c r="M141" s="961"/>
      <c r="N141" s="961"/>
      <c r="O141" s="961"/>
      <c r="P141" s="961"/>
      <c r="Q141" s="961"/>
      <c r="R141" s="961"/>
      <c r="S141" s="961"/>
    </row>
    <row r="142" spans="1:19" s="179" customFormat="1" ht="13.5">
      <c r="A142" s="1706"/>
      <c r="D142" s="961"/>
      <c r="E142" s="961"/>
      <c r="F142" s="961"/>
      <c r="G142" s="961"/>
      <c r="H142" s="961"/>
      <c r="I142" s="961"/>
      <c r="J142" s="961"/>
      <c r="K142" s="961"/>
      <c r="L142" s="961"/>
      <c r="M142" s="961"/>
      <c r="N142" s="961"/>
      <c r="O142" s="961"/>
      <c r="P142" s="961"/>
      <c r="Q142" s="961"/>
      <c r="R142" s="961"/>
      <c r="S142" s="961"/>
    </row>
    <row r="143" spans="1:19" s="179" customFormat="1" ht="13.5">
      <c r="A143" s="1706"/>
      <c r="D143" s="961"/>
      <c r="E143" s="961"/>
      <c r="F143" s="961"/>
      <c r="G143" s="961"/>
      <c r="H143" s="961"/>
      <c r="I143" s="961"/>
      <c r="J143" s="961"/>
      <c r="K143" s="961"/>
      <c r="L143" s="961"/>
      <c r="M143" s="961"/>
      <c r="N143" s="961"/>
      <c r="O143" s="961"/>
      <c r="P143" s="961"/>
      <c r="Q143" s="961"/>
      <c r="R143" s="961"/>
      <c r="S143" s="961"/>
    </row>
    <row r="144" spans="1:19" s="179" customFormat="1" ht="13.5">
      <c r="A144" s="1706"/>
      <c r="D144" s="961"/>
      <c r="E144" s="961"/>
      <c r="F144" s="961"/>
      <c r="G144" s="961"/>
      <c r="H144" s="961"/>
      <c r="I144" s="961"/>
      <c r="J144" s="961"/>
      <c r="K144" s="961"/>
      <c r="L144" s="961"/>
      <c r="M144" s="961"/>
      <c r="N144" s="961"/>
      <c r="O144" s="961"/>
      <c r="P144" s="961"/>
      <c r="Q144" s="961"/>
      <c r="R144" s="961"/>
      <c r="S144" s="961"/>
    </row>
    <row r="145" spans="1:19" s="179" customFormat="1" ht="13.5">
      <c r="A145" s="1706"/>
      <c r="D145" s="961"/>
      <c r="E145" s="961"/>
      <c r="F145" s="961"/>
      <c r="G145" s="961"/>
      <c r="H145" s="961"/>
      <c r="I145" s="961"/>
      <c r="J145" s="961"/>
      <c r="K145" s="961"/>
      <c r="L145" s="961"/>
      <c r="M145" s="961"/>
      <c r="N145" s="961"/>
      <c r="O145" s="961"/>
      <c r="P145" s="961"/>
      <c r="Q145" s="961"/>
      <c r="R145" s="961"/>
      <c r="S145" s="961"/>
    </row>
    <row r="146" spans="1:19" s="179" customFormat="1" ht="13.5">
      <c r="A146" s="1706"/>
      <c r="D146" s="961"/>
      <c r="E146" s="961"/>
      <c r="F146" s="961"/>
      <c r="G146" s="961"/>
      <c r="H146" s="961"/>
      <c r="I146" s="961"/>
      <c r="J146" s="961"/>
      <c r="K146" s="961"/>
      <c r="L146" s="961"/>
      <c r="M146" s="961"/>
      <c r="N146" s="961"/>
      <c r="O146" s="961"/>
      <c r="P146" s="961"/>
      <c r="Q146" s="961"/>
      <c r="R146" s="961"/>
      <c r="S146" s="961"/>
    </row>
    <row r="147" spans="1:19" s="179" customFormat="1" ht="13.5">
      <c r="A147" s="1706"/>
      <c r="D147" s="961"/>
      <c r="E147" s="961"/>
      <c r="F147" s="961"/>
      <c r="G147" s="961"/>
      <c r="H147" s="961"/>
      <c r="I147" s="961"/>
      <c r="J147" s="961"/>
      <c r="K147" s="961"/>
      <c r="L147" s="961"/>
      <c r="M147" s="961"/>
      <c r="N147" s="961"/>
      <c r="O147" s="961"/>
      <c r="P147" s="961"/>
      <c r="Q147" s="961"/>
      <c r="R147" s="961"/>
      <c r="S147" s="961"/>
    </row>
    <row r="148" spans="1:19" s="179" customFormat="1" ht="13.5">
      <c r="A148" s="1706"/>
      <c r="D148" s="961"/>
      <c r="E148" s="961"/>
      <c r="F148" s="961"/>
      <c r="G148" s="961"/>
      <c r="H148" s="961"/>
      <c r="I148" s="961"/>
      <c r="J148" s="961"/>
      <c r="K148" s="961"/>
      <c r="L148" s="961"/>
      <c r="M148" s="961"/>
      <c r="N148" s="961"/>
      <c r="O148" s="961"/>
      <c r="P148" s="961"/>
      <c r="Q148" s="961"/>
      <c r="R148" s="961"/>
      <c r="S148" s="961"/>
    </row>
    <row r="149" spans="1:19" s="179" customFormat="1" ht="13.5">
      <c r="A149" s="1706"/>
      <c r="D149" s="961"/>
      <c r="E149" s="961"/>
      <c r="F149" s="961"/>
      <c r="G149" s="961"/>
      <c r="H149" s="961"/>
      <c r="I149" s="961"/>
      <c r="J149" s="961"/>
      <c r="K149" s="961"/>
      <c r="L149" s="961"/>
      <c r="M149" s="961"/>
      <c r="N149" s="961"/>
      <c r="O149" s="961"/>
      <c r="P149" s="961"/>
      <c r="Q149" s="961"/>
      <c r="R149" s="961"/>
      <c r="S149" s="961"/>
    </row>
    <row r="150" spans="1:19" s="179" customFormat="1" ht="13.5">
      <c r="A150" s="1706"/>
      <c r="D150" s="961"/>
      <c r="E150" s="961"/>
      <c r="F150" s="961"/>
      <c r="G150" s="961"/>
      <c r="H150" s="961"/>
      <c r="I150" s="961"/>
      <c r="J150" s="961"/>
      <c r="K150" s="961"/>
      <c r="L150" s="961"/>
      <c r="M150" s="961"/>
      <c r="N150" s="961"/>
      <c r="O150" s="961"/>
      <c r="P150" s="961"/>
      <c r="Q150" s="961"/>
      <c r="R150" s="961"/>
      <c r="S150" s="961"/>
    </row>
    <row r="151" spans="1:19" s="179" customFormat="1" ht="13.5">
      <c r="A151" s="1706"/>
      <c r="D151" s="961"/>
      <c r="E151" s="961"/>
      <c r="F151" s="961"/>
      <c r="G151" s="961"/>
      <c r="H151" s="961"/>
      <c r="I151" s="961"/>
      <c r="J151" s="961"/>
      <c r="K151" s="961"/>
      <c r="L151" s="961"/>
      <c r="M151" s="961"/>
      <c r="N151" s="961"/>
      <c r="O151" s="961"/>
      <c r="P151" s="961"/>
      <c r="Q151" s="961"/>
      <c r="R151" s="961"/>
      <c r="S151" s="961"/>
    </row>
    <row r="152" spans="1:19" s="179" customFormat="1" ht="13.5">
      <c r="A152" s="1706"/>
      <c r="D152" s="961"/>
      <c r="E152" s="961"/>
      <c r="F152" s="961"/>
      <c r="G152" s="961"/>
      <c r="H152" s="961"/>
      <c r="I152" s="961"/>
      <c r="J152" s="961"/>
      <c r="K152" s="961"/>
      <c r="L152" s="961"/>
      <c r="M152" s="961"/>
      <c r="N152" s="961"/>
      <c r="O152" s="961"/>
      <c r="P152" s="961"/>
      <c r="Q152" s="961"/>
      <c r="R152" s="961"/>
      <c r="S152" s="961"/>
    </row>
    <row r="153" spans="1:19" s="179" customFormat="1" ht="13.5">
      <c r="A153" s="1706"/>
      <c r="D153" s="961"/>
      <c r="E153" s="961"/>
      <c r="F153" s="961"/>
      <c r="G153" s="961"/>
      <c r="H153" s="961"/>
      <c r="I153" s="961"/>
      <c r="J153" s="961"/>
      <c r="K153" s="961"/>
      <c r="L153" s="961"/>
      <c r="M153" s="961"/>
      <c r="N153" s="961"/>
      <c r="O153" s="961"/>
      <c r="P153" s="961"/>
      <c r="Q153" s="961"/>
      <c r="R153" s="961"/>
      <c r="S153" s="961"/>
    </row>
    <row r="154" spans="1:19" s="179" customFormat="1" ht="13.5">
      <c r="A154" s="1706"/>
      <c r="D154" s="961"/>
      <c r="E154" s="961"/>
      <c r="F154" s="961"/>
      <c r="G154" s="961"/>
      <c r="H154" s="961"/>
      <c r="I154" s="961"/>
      <c r="J154" s="961"/>
      <c r="K154" s="961"/>
      <c r="L154" s="961"/>
      <c r="M154" s="961"/>
      <c r="N154" s="961"/>
      <c r="O154" s="961"/>
      <c r="P154" s="961"/>
      <c r="Q154" s="961"/>
      <c r="R154" s="961"/>
      <c r="S154" s="961"/>
    </row>
    <row r="155" spans="1:19" s="179" customFormat="1" ht="13.5">
      <c r="A155" s="1706"/>
      <c r="D155" s="961"/>
      <c r="E155" s="961"/>
      <c r="F155" s="961"/>
      <c r="G155" s="961"/>
      <c r="H155" s="961"/>
      <c r="I155" s="961"/>
      <c r="J155" s="961"/>
      <c r="K155" s="961"/>
      <c r="L155" s="961"/>
      <c r="M155" s="961"/>
      <c r="N155" s="961"/>
      <c r="O155" s="961"/>
      <c r="P155" s="961"/>
      <c r="Q155" s="961"/>
      <c r="R155" s="961"/>
      <c r="S155" s="961"/>
    </row>
    <row r="156" spans="1:19" s="179" customFormat="1" ht="13.5">
      <c r="A156" s="1706"/>
      <c r="D156" s="961"/>
      <c r="E156" s="961"/>
      <c r="F156" s="961"/>
      <c r="G156" s="961"/>
      <c r="H156" s="961"/>
      <c r="I156" s="961"/>
      <c r="J156" s="961"/>
      <c r="K156" s="961"/>
      <c r="L156" s="961"/>
      <c r="M156" s="961"/>
      <c r="N156" s="961"/>
      <c r="O156" s="961"/>
      <c r="P156" s="961"/>
      <c r="Q156" s="961"/>
      <c r="R156" s="961"/>
      <c r="S156" s="961"/>
    </row>
    <row r="157" spans="1:19" s="179" customFormat="1" ht="13.5">
      <c r="A157" s="1706"/>
      <c r="D157" s="961"/>
      <c r="E157" s="961"/>
      <c r="F157" s="961"/>
      <c r="G157" s="961"/>
      <c r="H157" s="961"/>
      <c r="I157" s="961"/>
      <c r="J157" s="961"/>
      <c r="K157" s="961"/>
      <c r="L157" s="961"/>
      <c r="M157" s="961"/>
      <c r="N157" s="961"/>
      <c r="O157" s="961"/>
      <c r="P157" s="961"/>
      <c r="Q157" s="961"/>
      <c r="R157" s="961"/>
      <c r="S157" s="961"/>
    </row>
    <row r="158" spans="1:19" s="179" customFormat="1" ht="13.5">
      <c r="A158" s="1706"/>
      <c r="D158" s="961"/>
      <c r="E158" s="961"/>
      <c r="F158" s="961"/>
      <c r="G158" s="961"/>
      <c r="H158" s="961"/>
      <c r="I158" s="961"/>
      <c r="J158" s="961"/>
      <c r="K158" s="961"/>
      <c r="L158" s="961"/>
      <c r="M158" s="961"/>
      <c r="N158" s="961"/>
      <c r="O158" s="961"/>
      <c r="P158" s="961"/>
      <c r="Q158" s="961"/>
      <c r="R158" s="961"/>
      <c r="S158" s="961"/>
    </row>
    <row r="159" spans="1:19" s="179" customFormat="1" ht="13.5">
      <c r="A159" s="1706"/>
      <c r="D159" s="961"/>
      <c r="E159" s="961"/>
      <c r="F159" s="961"/>
      <c r="G159" s="961"/>
      <c r="H159" s="961"/>
      <c r="I159" s="961"/>
      <c r="J159" s="961"/>
      <c r="K159" s="961"/>
      <c r="L159" s="961"/>
      <c r="M159" s="961"/>
      <c r="N159" s="961"/>
      <c r="O159" s="961"/>
      <c r="P159" s="961"/>
      <c r="Q159" s="961"/>
      <c r="R159" s="961"/>
      <c r="S159" s="961"/>
    </row>
    <row r="160" spans="1:19" s="179" customFormat="1" ht="13.5">
      <c r="A160" s="1706"/>
      <c r="D160" s="961"/>
      <c r="E160" s="961"/>
      <c r="F160" s="961"/>
      <c r="G160" s="961"/>
      <c r="H160" s="961"/>
      <c r="I160" s="961"/>
      <c r="J160" s="961"/>
      <c r="K160" s="961"/>
      <c r="L160" s="961"/>
      <c r="M160" s="961"/>
      <c r="N160" s="961"/>
      <c r="O160" s="961"/>
      <c r="P160" s="961"/>
      <c r="Q160" s="961"/>
      <c r="R160" s="961"/>
      <c r="S160" s="961"/>
    </row>
    <row r="161" spans="1:19" s="179" customFormat="1" ht="13.5">
      <c r="A161" s="1706"/>
      <c r="D161" s="961"/>
      <c r="E161" s="961"/>
      <c r="F161" s="961"/>
      <c r="G161" s="961"/>
      <c r="H161" s="961"/>
      <c r="I161" s="961"/>
      <c r="J161" s="961"/>
      <c r="K161" s="961"/>
      <c r="L161" s="961"/>
      <c r="M161" s="961"/>
      <c r="N161" s="961"/>
      <c r="O161" s="961"/>
      <c r="P161" s="961"/>
      <c r="Q161" s="961"/>
      <c r="R161" s="961"/>
      <c r="S161" s="961"/>
    </row>
    <row r="162" spans="1:19" s="179" customFormat="1" ht="13.5">
      <c r="A162" s="1706"/>
      <c r="D162" s="961"/>
      <c r="E162" s="961"/>
      <c r="F162" s="961"/>
      <c r="G162" s="961"/>
      <c r="H162" s="961"/>
      <c r="I162" s="961"/>
      <c r="J162" s="961"/>
      <c r="K162" s="961"/>
      <c r="L162" s="961"/>
      <c r="M162" s="961"/>
      <c r="N162" s="961"/>
      <c r="O162" s="961"/>
      <c r="P162" s="961"/>
      <c r="Q162" s="961"/>
      <c r="R162" s="961"/>
      <c r="S162" s="961"/>
    </row>
    <row r="163" spans="1:19" s="179" customFormat="1" ht="13.5">
      <c r="A163" s="1706"/>
      <c r="D163" s="961"/>
      <c r="E163" s="961"/>
      <c r="F163" s="961"/>
      <c r="G163" s="961"/>
      <c r="H163" s="961"/>
      <c r="I163" s="961"/>
      <c r="J163" s="961"/>
      <c r="K163" s="961"/>
      <c r="L163" s="961"/>
      <c r="M163" s="961"/>
      <c r="N163" s="961"/>
      <c r="O163" s="961"/>
      <c r="P163" s="961"/>
      <c r="Q163" s="961"/>
      <c r="R163" s="961"/>
      <c r="S163" s="961"/>
    </row>
    <row r="164" spans="1:19" s="179" customFormat="1" ht="13.5">
      <c r="A164" s="1706"/>
      <c r="D164" s="961"/>
      <c r="E164" s="961"/>
      <c r="F164" s="961"/>
      <c r="G164" s="961"/>
      <c r="H164" s="961"/>
      <c r="I164" s="961"/>
      <c r="J164" s="961"/>
      <c r="K164" s="961"/>
      <c r="L164" s="961"/>
      <c r="M164" s="961"/>
      <c r="N164" s="961"/>
      <c r="O164" s="961"/>
      <c r="P164" s="961"/>
      <c r="Q164" s="961"/>
      <c r="R164" s="961"/>
      <c r="S164" s="961"/>
    </row>
    <row r="165" spans="1:19" s="179" customFormat="1" ht="13.5">
      <c r="A165" s="1706"/>
      <c r="D165" s="961"/>
      <c r="E165" s="961"/>
      <c r="F165" s="961"/>
      <c r="G165" s="961"/>
      <c r="H165" s="961"/>
      <c r="I165" s="961"/>
      <c r="J165" s="961"/>
      <c r="K165" s="961"/>
      <c r="L165" s="961"/>
      <c r="M165" s="961"/>
      <c r="N165" s="961"/>
      <c r="O165" s="961"/>
      <c r="P165" s="961"/>
      <c r="Q165" s="961"/>
      <c r="R165" s="961"/>
      <c r="S165" s="961"/>
    </row>
    <row r="166" spans="1:19" s="179" customFormat="1" ht="13.5">
      <c r="A166" s="1706"/>
      <c r="D166" s="961"/>
      <c r="E166" s="961"/>
      <c r="F166" s="961"/>
      <c r="G166" s="961"/>
      <c r="H166" s="961"/>
      <c r="I166" s="961"/>
      <c r="J166" s="961"/>
      <c r="K166" s="961"/>
      <c r="L166" s="961"/>
      <c r="M166" s="961"/>
      <c r="N166" s="961"/>
      <c r="O166" s="961"/>
      <c r="P166" s="961"/>
      <c r="Q166" s="961"/>
      <c r="R166" s="961"/>
      <c r="S166" s="961"/>
    </row>
    <row r="167" spans="1:19" s="179" customFormat="1" ht="13.5">
      <c r="A167" s="1706"/>
      <c r="D167" s="961"/>
      <c r="E167" s="961"/>
      <c r="F167" s="961"/>
      <c r="G167" s="961"/>
      <c r="H167" s="961"/>
      <c r="I167" s="961"/>
      <c r="J167" s="961"/>
      <c r="K167" s="961"/>
      <c r="L167" s="961"/>
      <c r="M167" s="961"/>
      <c r="N167" s="961"/>
      <c r="O167" s="961"/>
      <c r="P167" s="961"/>
      <c r="Q167" s="961"/>
      <c r="R167" s="961"/>
      <c r="S167" s="961"/>
    </row>
    <row r="168" spans="1:19" s="179" customFormat="1" ht="13.5">
      <c r="A168" s="1706"/>
      <c r="D168" s="961"/>
      <c r="E168" s="961"/>
      <c r="F168" s="961"/>
      <c r="G168" s="961"/>
      <c r="H168" s="961"/>
      <c r="I168" s="961"/>
      <c r="J168" s="961"/>
      <c r="K168" s="961"/>
      <c r="L168" s="961"/>
      <c r="M168" s="961"/>
      <c r="N168" s="961"/>
      <c r="O168" s="961"/>
      <c r="P168" s="961"/>
      <c r="Q168" s="961"/>
      <c r="R168" s="961"/>
      <c r="S168" s="961"/>
    </row>
    <row r="169" spans="1:19" s="179" customFormat="1" ht="13.5">
      <c r="A169" s="1706"/>
      <c r="D169" s="961"/>
      <c r="E169" s="961"/>
      <c r="F169" s="961"/>
      <c r="G169" s="961"/>
      <c r="H169" s="961"/>
      <c r="I169" s="961"/>
      <c r="J169" s="961"/>
      <c r="K169" s="961"/>
      <c r="L169" s="961"/>
      <c r="M169" s="961"/>
      <c r="N169" s="961"/>
      <c r="O169" s="961"/>
      <c r="P169" s="961"/>
      <c r="Q169" s="961"/>
      <c r="R169" s="961"/>
      <c r="S169" s="961"/>
    </row>
    <row r="170" spans="1:19" s="179" customFormat="1" ht="13.5">
      <c r="A170" s="1706"/>
      <c r="D170" s="961"/>
      <c r="E170" s="961"/>
      <c r="F170" s="961"/>
      <c r="G170" s="961"/>
      <c r="H170" s="961"/>
      <c r="I170" s="961"/>
      <c r="J170" s="961"/>
      <c r="K170" s="961"/>
      <c r="L170" s="961"/>
      <c r="M170" s="961"/>
      <c r="N170" s="961"/>
      <c r="O170" s="961"/>
      <c r="P170" s="961"/>
      <c r="Q170" s="961"/>
      <c r="R170" s="961"/>
      <c r="S170" s="961"/>
    </row>
    <row r="171" spans="1:19" s="179" customFormat="1" ht="13.5">
      <c r="A171" s="1706"/>
      <c r="D171" s="961"/>
      <c r="E171" s="961"/>
      <c r="F171" s="961"/>
      <c r="G171" s="961"/>
      <c r="H171" s="961"/>
      <c r="I171" s="961"/>
      <c r="J171" s="961"/>
      <c r="K171" s="961"/>
      <c r="L171" s="961"/>
      <c r="M171" s="961"/>
      <c r="N171" s="961"/>
      <c r="O171" s="961"/>
      <c r="P171" s="961"/>
      <c r="Q171" s="961"/>
      <c r="R171" s="961"/>
      <c r="S171" s="961"/>
    </row>
    <row r="172" spans="1:19" s="179" customFormat="1" ht="13.5">
      <c r="A172" s="1706"/>
      <c r="D172" s="961"/>
      <c r="E172" s="961"/>
      <c r="F172" s="961"/>
      <c r="G172" s="961"/>
      <c r="H172" s="961"/>
      <c r="I172" s="961"/>
      <c r="J172" s="961"/>
      <c r="K172" s="961"/>
      <c r="L172" s="961"/>
      <c r="M172" s="961"/>
      <c r="N172" s="961"/>
      <c r="O172" s="961"/>
      <c r="P172" s="961"/>
      <c r="Q172" s="961"/>
      <c r="R172" s="961"/>
      <c r="S172" s="961"/>
    </row>
    <row r="173" spans="1:19" s="179" customFormat="1" ht="13.5">
      <c r="A173" s="1706"/>
      <c r="D173" s="961"/>
      <c r="E173" s="961"/>
      <c r="F173" s="961"/>
      <c r="G173" s="961"/>
      <c r="H173" s="961"/>
      <c r="I173" s="961"/>
      <c r="J173" s="961"/>
      <c r="K173" s="961"/>
      <c r="L173" s="961"/>
      <c r="M173" s="961"/>
      <c r="N173" s="961"/>
      <c r="O173" s="961"/>
      <c r="P173" s="961"/>
      <c r="Q173" s="961"/>
      <c r="R173" s="961"/>
      <c r="S173" s="961"/>
    </row>
    <row r="174" spans="1:19" s="179" customFormat="1" ht="13.5">
      <c r="A174" s="1706"/>
      <c r="D174" s="961"/>
      <c r="E174" s="961"/>
      <c r="F174" s="961"/>
      <c r="G174" s="961"/>
      <c r="H174" s="961"/>
      <c r="I174" s="961"/>
      <c r="J174" s="961"/>
      <c r="K174" s="961"/>
      <c r="L174" s="961"/>
      <c r="M174" s="961"/>
      <c r="N174" s="961"/>
      <c r="O174" s="961"/>
      <c r="P174" s="961"/>
      <c r="Q174" s="961"/>
      <c r="R174" s="961"/>
      <c r="S174" s="961"/>
    </row>
    <row r="175" spans="1:19" s="179" customFormat="1" ht="13.5">
      <c r="A175" s="1706"/>
      <c r="D175" s="961"/>
      <c r="E175" s="961"/>
      <c r="F175" s="961"/>
      <c r="G175" s="961"/>
      <c r="H175" s="961"/>
      <c r="I175" s="961"/>
      <c r="J175" s="961"/>
      <c r="K175" s="961"/>
      <c r="L175" s="961"/>
      <c r="M175" s="961"/>
      <c r="N175" s="961"/>
      <c r="O175" s="961"/>
      <c r="P175" s="961"/>
      <c r="Q175" s="961"/>
      <c r="R175" s="961"/>
      <c r="S175" s="961"/>
    </row>
    <row r="176" spans="1:19" s="179" customFormat="1" ht="13.5">
      <c r="A176" s="1706"/>
      <c r="D176" s="961"/>
      <c r="E176" s="961"/>
      <c r="F176" s="961"/>
      <c r="G176" s="961"/>
      <c r="H176" s="961"/>
      <c r="I176" s="961"/>
      <c r="J176" s="961"/>
      <c r="K176" s="961"/>
      <c r="L176" s="961"/>
      <c r="M176" s="961"/>
      <c r="N176" s="961"/>
      <c r="O176" s="961"/>
      <c r="P176" s="961"/>
      <c r="Q176" s="961"/>
      <c r="R176" s="961"/>
      <c r="S176" s="961"/>
    </row>
    <row r="177" spans="1:19" s="179" customFormat="1" ht="13.5">
      <c r="A177" s="1706"/>
      <c r="D177" s="961"/>
      <c r="E177" s="961"/>
      <c r="F177" s="961"/>
      <c r="G177" s="961"/>
      <c r="H177" s="961"/>
      <c r="I177" s="961"/>
      <c r="J177" s="961"/>
      <c r="K177" s="961"/>
      <c r="L177" s="961"/>
      <c r="M177" s="961"/>
      <c r="N177" s="961"/>
      <c r="O177" s="961"/>
      <c r="P177" s="961"/>
      <c r="Q177" s="961"/>
      <c r="R177" s="961"/>
      <c r="S177" s="961"/>
    </row>
    <row r="178" spans="1:19" s="179" customFormat="1" ht="13.5">
      <c r="A178" s="1706"/>
      <c r="D178" s="961"/>
      <c r="E178" s="961"/>
      <c r="F178" s="961"/>
      <c r="G178" s="961"/>
      <c r="H178" s="961"/>
      <c r="I178" s="961"/>
      <c r="J178" s="961"/>
      <c r="K178" s="961"/>
      <c r="L178" s="961"/>
      <c r="M178" s="961"/>
      <c r="N178" s="961"/>
      <c r="O178" s="961"/>
      <c r="P178" s="961"/>
      <c r="Q178" s="961"/>
      <c r="R178" s="961"/>
      <c r="S178" s="961"/>
    </row>
    <row r="179" spans="1:19" s="179" customFormat="1" ht="13.5">
      <c r="A179" s="1706"/>
      <c r="D179" s="961"/>
      <c r="E179" s="961"/>
      <c r="F179" s="961"/>
      <c r="G179" s="961"/>
      <c r="H179" s="961"/>
      <c r="I179" s="961"/>
      <c r="J179" s="961"/>
      <c r="K179" s="961"/>
      <c r="L179" s="961"/>
      <c r="M179" s="961"/>
      <c r="N179" s="961"/>
      <c r="O179" s="961"/>
      <c r="P179" s="961"/>
      <c r="Q179" s="961"/>
      <c r="R179" s="961"/>
      <c r="S179" s="961"/>
    </row>
    <row r="180" spans="1:19" s="179" customFormat="1" ht="13.5">
      <c r="A180" s="1706"/>
      <c r="D180" s="961"/>
      <c r="E180" s="961"/>
      <c r="F180" s="961"/>
      <c r="G180" s="961"/>
      <c r="H180" s="961"/>
      <c r="I180" s="961"/>
      <c r="J180" s="961"/>
      <c r="K180" s="961"/>
      <c r="L180" s="961"/>
      <c r="M180" s="961"/>
      <c r="N180" s="961"/>
      <c r="O180" s="961"/>
      <c r="P180" s="961"/>
      <c r="Q180" s="961"/>
      <c r="R180" s="961"/>
      <c r="S180" s="961"/>
    </row>
    <row r="181" spans="1:19" s="179" customFormat="1" ht="13.5">
      <c r="A181" s="1706"/>
      <c r="D181" s="961"/>
      <c r="E181" s="961"/>
      <c r="F181" s="961"/>
      <c r="G181" s="961"/>
      <c r="H181" s="961"/>
      <c r="I181" s="961"/>
      <c r="J181" s="961"/>
      <c r="K181" s="961"/>
      <c r="L181" s="961"/>
      <c r="M181" s="961"/>
      <c r="N181" s="961"/>
      <c r="O181" s="961"/>
      <c r="P181" s="961"/>
      <c r="Q181" s="961"/>
      <c r="R181" s="961"/>
      <c r="S181" s="961"/>
    </row>
    <row r="182" spans="1:19" s="179" customFormat="1" ht="13.5">
      <c r="A182" s="1706"/>
      <c r="D182" s="961"/>
      <c r="E182" s="961"/>
      <c r="F182" s="961"/>
      <c r="G182" s="961"/>
      <c r="H182" s="961"/>
      <c r="I182" s="961"/>
      <c r="J182" s="961"/>
      <c r="K182" s="961"/>
      <c r="L182" s="961"/>
      <c r="M182" s="961"/>
      <c r="N182" s="961"/>
      <c r="O182" s="961"/>
      <c r="P182" s="961"/>
      <c r="Q182" s="961"/>
      <c r="R182" s="961"/>
      <c r="S182" s="961"/>
    </row>
    <row r="183" spans="1:19" s="179" customFormat="1" ht="13.5">
      <c r="A183" s="1706"/>
      <c r="D183" s="961"/>
      <c r="E183" s="961"/>
      <c r="F183" s="961"/>
      <c r="G183" s="961"/>
      <c r="H183" s="961"/>
      <c r="I183" s="961"/>
      <c r="J183" s="961"/>
      <c r="K183" s="961"/>
      <c r="L183" s="961"/>
      <c r="M183" s="961"/>
      <c r="N183" s="961"/>
      <c r="O183" s="961"/>
      <c r="P183" s="961"/>
      <c r="Q183" s="961"/>
      <c r="R183" s="961"/>
      <c r="S183" s="961"/>
    </row>
    <row r="184" spans="1:19" s="179" customFormat="1" ht="13.5">
      <c r="A184" s="1706"/>
      <c r="D184" s="961"/>
      <c r="E184" s="961"/>
      <c r="F184" s="961"/>
      <c r="G184" s="961"/>
      <c r="H184" s="961"/>
      <c r="I184" s="961"/>
      <c r="J184" s="961"/>
      <c r="K184" s="961"/>
      <c r="L184" s="961"/>
      <c r="M184" s="961"/>
      <c r="N184" s="961"/>
      <c r="O184" s="961"/>
      <c r="P184" s="961"/>
      <c r="Q184" s="961"/>
      <c r="R184" s="961"/>
      <c r="S184" s="961"/>
    </row>
    <row r="185" spans="1:19" s="179" customFormat="1" ht="13.5">
      <c r="A185" s="1706"/>
      <c r="D185" s="961"/>
      <c r="E185" s="961"/>
      <c r="F185" s="961"/>
      <c r="G185" s="961"/>
      <c r="H185" s="961"/>
      <c r="I185" s="961"/>
      <c r="J185" s="961"/>
      <c r="K185" s="961"/>
      <c r="L185" s="961"/>
      <c r="M185" s="961"/>
      <c r="N185" s="961"/>
      <c r="O185" s="961"/>
      <c r="P185" s="961"/>
      <c r="Q185" s="961"/>
      <c r="R185" s="961"/>
      <c r="S185" s="961"/>
    </row>
    <row r="186" spans="1:19" s="179" customFormat="1" ht="13.5">
      <c r="A186" s="1706"/>
      <c r="D186" s="961"/>
      <c r="E186" s="961"/>
      <c r="F186" s="961"/>
      <c r="G186" s="961"/>
      <c r="H186" s="961"/>
      <c r="I186" s="961"/>
      <c r="J186" s="961"/>
      <c r="K186" s="961"/>
      <c r="L186" s="961"/>
      <c r="M186" s="961"/>
      <c r="N186" s="961"/>
      <c r="O186" s="961"/>
      <c r="P186" s="961"/>
      <c r="Q186" s="961"/>
      <c r="R186" s="961"/>
      <c r="S186" s="961"/>
    </row>
    <row r="187" spans="1:19" s="179" customFormat="1" ht="13.5">
      <c r="A187" s="1706"/>
      <c r="D187" s="961"/>
      <c r="E187" s="961"/>
      <c r="F187" s="961"/>
      <c r="G187" s="961"/>
      <c r="H187" s="961"/>
      <c r="I187" s="961"/>
      <c r="J187" s="961"/>
      <c r="K187" s="961"/>
      <c r="L187" s="961"/>
      <c r="M187" s="961"/>
      <c r="N187" s="961"/>
      <c r="O187" s="961"/>
      <c r="P187" s="961"/>
      <c r="Q187" s="961"/>
      <c r="R187" s="961"/>
      <c r="S187" s="961"/>
    </row>
    <row r="188" spans="1:19" s="179" customFormat="1" ht="13.5">
      <c r="A188" s="1706"/>
      <c r="D188" s="961"/>
      <c r="E188" s="961"/>
      <c r="F188" s="961"/>
      <c r="G188" s="961"/>
      <c r="H188" s="961"/>
      <c r="I188" s="961"/>
      <c r="J188" s="961"/>
      <c r="K188" s="961"/>
      <c r="L188" s="961"/>
      <c r="M188" s="961"/>
      <c r="N188" s="961"/>
      <c r="O188" s="961"/>
      <c r="P188" s="961"/>
      <c r="Q188" s="961"/>
      <c r="R188" s="961"/>
      <c r="S188" s="961"/>
    </row>
    <row r="189" spans="1:19" s="179" customFormat="1" ht="13.5">
      <c r="A189" s="1706"/>
      <c r="D189" s="961"/>
      <c r="E189" s="961"/>
      <c r="F189" s="961"/>
      <c r="G189" s="961"/>
      <c r="H189" s="961"/>
      <c r="I189" s="961"/>
      <c r="J189" s="961"/>
      <c r="K189" s="961"/>
      <c r="L189" s="961"/>
      <c r="M189" s="961"/>
      <c r="N189" s="961"/>
      <c r="O189" s="961"/>
      <c r="P189" s="961"/>
      <c r="Q189" s="961"/>
      <c r="R189" s="961"/>
      <c r="S189" s="961"/>
    </row>
    <row r="190" spans="1:19" s="179" customFormat="1" ht="13.5">
      <c r="A190" s="1706"/>
      <c r="D190" s="961"/>
      <c r="E190" s="961"/>
      <c r="F190" s="961"/>
      <c r="G190" s="961"/>
      <c r="H190" s="961"/>
      <c r="I190" s="961"/>
      <c r="J190" s="961"/>
      <c r="K190" s="961"/>
      <c r="L190" s="961"/>
      <c r="M190" s="961"/>
      <c r="N190" s="961"/>
      <c r="O190" s="961"/>
      <c r="P190" s="961"/>
      <c r="Q190" s="961"/>
      <c r="R190" s="961"/>
      <c r="S190" s="961"/>
    </row>
    <row r="191" spans="1:19" s="179" customFormat="1" ht="13.5">
      <c r="A191" s="1706"/>
      <c r="D191" s="961"/>
      <c r="E191" s="961"/>
      <c r="F191" s="961"/>
      <c r="G191" s="961"/>
      <c r="H191" s="961"/>
      <c r="I191" s="961"/>
      <c r="J191" s="961"/>
      <c r="K191" s="961"/>
      <c r="L191" s="961"/>
      <c r="M191" s="961"/>
      <c r="N191" s="961"/>
      <c r="O191" s="961"/>
      <c r="P191" s="961"/>
      <c r="Q191" s="961"/>
      <c r="R191" s="961"/>
      <c r="S191" s="961"/>
    </row>
    <row r="192" spans="1:19" s="179" customFormat="1" ht="13.5">
      <c r="A192" s="1706"/>
      <c r="D192" s="961"/>
      <c r="E192" s="961"/>
      <c r="F192" s="961"/>
      <c r="G192" s="961"/>
      <c r="H192" s="961"/>
      <c r="I192" s="961"/>
      <c r="J192" s="961"/>
      <c r="K192" s="961"/>
      <c r="L192" s="961"/>
      <c r="M192" s="961"/>
      <c r="N192" s="961"/>
      <c r="O192" s="961"/>
      <c r="P192" s="961"/>
      <c r="Q192" s="961"/>
      <c r="R192" s="961"/>
      <c r="S192" s="961"/>
    </row>
    <row r="193" spans="1:19" s="179" customFormat="1" ht="13.5">
      <c r="A193" s="1706"/>
      <c r="D193" s="961"/>
      <c r="E193" s="961"/>
      <c r="F193" s="961"/>
      <c r="G193" s="961"/>
      <c r="H193" s="961"/>
      <c r="I193" s="961"/>
      <c r="J193" s="961"/>
      <c r="K193" s="961"/>
      <c r="L193" s="961"/>
      <c r="M193" s="961"/>
      <c r="N193" s="961"/>
      <c r="O193" s="961"/>
      <c r="P193" s="961"/>
      <c r="Q193" s="961"/>
      <c r="R193" s="961"/>
      <c r="S193" s="961"/>
    </row>
    <row r="194" spans="1:19" s="179" customFormat="1" ht="13.5">
      <c r="A194" s="1706"/>
      <c r="D194" s="961"/>
      <c r="E194" s="961"/>
      <c r="F194" s="961"/>
      <c r="G194" s="961"/>
      <c r="H194" s="961"/>
      <c r="I194" s="961"/>
      <c r="J194" s="961"/>
      <c r="K194" s="961"/>
      <c r="L194" s="961"/>
      <c r="M194" s="961"/>
      <c r="N194" s="961"/>
      <c r="O194" s="961"/>
      <c r="P194" s="961"/>
      <c r="Q194" s="961"/>
      <c r="R194" s="961"/>
      <c r="S194" s="961"/>
    </row>
    <row r="195" spans="1:19" s="179" customFormat="1" ht="13.5">
      <c r="A195" s="1706"/>
      <c r="D195" s="961"/>
      <c r="E195" s="961"/>
      <c r="F195" s="961"/>
      <c r="G195" s="961"/>
      <c r="H195" s="961"/>
      <c r="I195" s="961"/>
      <c r="J195" s="961"/>
      <c r="K195" s="961"/>
      <c r="L195" s="961"/>
      <c r="M195" s="961"/>
      <c r="N195" s="961"/>
      <c r="O195" s="961"/>
      <c r="P195" s="961"/>
      <c r="Q195" s="961"/>
      <c r="R195" s="961"/>
      <c r="S195" s="961"/>
    </row>
    <row r="196" spans="1:19" s="179" customFormat="1" ht="13.5">
      <c r="A196" s="1706"/>
      <c r="D196" s="961"/>
      <c r="E196" s="961"/>
      <c r="F196" s="961"/>
      <c r="G196" s="961"/>
      <c r="H196" s="961"/>
      <c r="I196" s="961"/>
      <c r="J196" s="961"/>
      <c r="K196" s="961"/>
      <c r="L196" s="961"/>
      <c r="M196" s="961"/>
      <c r="N196" s="961"/>
      <c r="O196" s="961"/>
      <c r="P196" s="961"/>
      <c r="Q196" s="961"/>
      <c r="R196" s="961"/>
      <c r="S196" s="961"/>
    </row>
    <row r="197" spans="1:19" s="179" customFormat="1" ht="13.5">
      <c r="A197" s="1706"/>
      <c r="D197" s="961"/>
      <c r="E197" s="961"/>
      <c r="F197" s="961"/>
      <c r="G197" s="961"/>
      <c r="H197" s="961"/>
      <c r="I197" s="961"/>
      <c r="J197" s="961"/>
      <c r="K197" s="961"/>
      <c r="L197" s="961"/>
      <c r="M197" s="961"/>
      <c r="N197" s="961"/>
      <c r="O197" s="961"/>
      <c r="P197" s="961"/>
      <c r="Q197" s="961"/>
      <c r="R197" s="961"/>
      <c r="S197" s="961"/>
    </row>
    <row r="198" spans="1:19" s="179" customFormat="1" ht="13.5">
      <c r="A198" s="1706"/>
      <c r="D198" s="961"/>
      <c r="E198" s="961"/>
      <c r="F198" s="961"/>
      <c r="G198" s="961"/>
      <c r="H198" s="961"/>
      <c r="I198" s="961"/>
      <c r="J198" s="961"/>
      <c r="K198" s="961"/>
      <c r="L198" s="961"/>
      <c r="M198" s="961"/>
      <c r="N198" s="961"/>
      <c r="O198" s="961"/>
      <c r="P198" s="961"/>
      <c r="Q198" s="961"/>
      <c r="R198" s="961"/>
      <c r="S198" s="961"/>
    </row>
    <row r="199" spans="1:19" s="179" customFormat="1" ht="13.5">
      <c r="A199" s="1706"/>
      <c r="D199" s="961"/>
      <c r="E199" s="961"/>
      <c r="F199" s="961"/>
      <c r="G199" s="961"/>
      <c r="H199" s="961"/>
      <c r="I199" s="961"/>
      <c r="J199" s="961"/>
      <c r="K199" s="961"/>
      <c r="L199" s="961"/>
      <c r="M199" s="961"/>
      <c r="N199" s="961"/>
      <c r="O199" s="961"/>
      <c r="P199" s="961"/>
      <c r="Q199" s="961"/>
      <c r="R199" s="961"/>
      <c r="S199" s="961"/>
    </row>
    <row r="200" spans="1:19" s="179" customFormat="1" ht="13.5">
      <c r="A200" s="1706"/>
      <c r="D200" s="961"/>
      <c r="E200" s="961"/>
      <c r="F200" s="961"/>
      <c r="G200" s="961"/>
      <c r="H200" s="961"/>
      <c r="I200" s="961"/>
      <c r="J200" s="961"/>
      <c r="K200" s="961"/>
      <c r="L200" s="961"/>
      <c r="M200" s="961"/>
      <c r="N200" s="961"/>
      <c r="O200" s="961"/>
      <c r="P200" s="961"/>
      <c r="Q200" s="961"/>
      <c r="R200" s="961"/>
      <c r="S200" s="961"/>
    </row>
    <row r="201" spans="1:19" s="179" customFormat="1" ht="13.5">
      <c r="A201" s="1706"/>
      <c r="D201" s="961"/>
      <c r="E201" s="961"/>
      <c r="F201" s="961"/>
      <c r="G201" s="961"/>
      <c r="H201" s="961"/>
      <c r="I201" s="961"/>
      <c r="J201" s="961"/>
      <c r="K201" s="961"/>
      <c r="L201" s="961"/>
      <c r="M201" s="961"/>
      <c r="N201" s="961"/>
      <c r="O201" s="961"/>
      <c r="P201" s="961"/>
      <c r="Q201" s="961"/>
      <c r="R201" s="961"/>
      <c r="S201" s="961"/>
    </row>
    <row r="202" spans="1:19" s="179" customFormat="1" ht="13.5">
      <c r="A202" s="1706"/>
      <c r="D202" s="961"/>
      <c r="E202" s="961"/>
      <c r="F202" s="961"/>
      <c r="G202" s="961"/>
      <c r="H202" s="961"/>
      <c r="I202" s="961"/>
      <c r="J202" s="961"/>
      <c r="K202" s="961"/>
      <c r="L202" s="961"/>
      <c r="M202" s="961"/>
      <c r="N202" s="961"/>
      <c r="O202" s="961"/>
      <c r="P202" s="961"/>
      <c r="Q202" s="961"/>
      <c r="R202" s="961"/>
      <c r="S202" s="961"/>
    </row>
    <row r="203" spans="1:19" s="179" customFormat="1" ht="13.5">
      <c r="A203" s="1706"/>
      <c r="D203" s="961"/>
      <c r="E203" s="961"/>
      <c r="F203" s="961"/>
      <c r="G203" s="961"/>
      <c r="H203" s="961"/>
      <c r="I203" s="961"/>
      <c r="J203" s="961"/>
      <c r="K203" s="961"/>
      <c r="L203" s="961"/>
      <c r="M203" s="961"/>
      <c r="N203" s="961"/>
      <c r="O203" s="961"/>
      <c r="P203" s="961"/>
      <c r="Q203" s="961"/>
      <c r="R203" s="961"/>
      <c r="S203" s="961"/>
    </row>
    <row r="204" spans="1:19" s="179" customFormat="1" ht="13.5">
      <c r="A204" s="1706"/>
      <c r="D204" s="961"/>
      <c r="E204" s="961"/>
      <c r="F204" s="961"/>
      <c r="G204" s="961"/>
      <c r="H204" s="961"/>
      <c r="I204" s="961"/>
      <c r="J204" s="961"/>
      <c r="K204" s="961"/>
      <c r="L204" s="961"/>
      <c r="M204" s="961"/>
      <c r="N204" s="961"/>
      <c r="O204" s="961"/>
      <c r="P204" s="961"/>
      <c r="Q204" s="961"/>
      <c r="R204" s="961"/>
      <c r="S204" s="961"/>
    </row>
    <row r="205" spans="1:19" s="179" customFormat="1" ht="13.5">
      <c r="A205" s="1706"/>
      <c r="D205" s="961"/>
      <c r="E205" s="961"/>
      <c r="F205" s="961"/>
      <c r="G205" s="961"/>
      <c r="H205" s="961"/>
      <c r="I205" s="961"/>
      <c r="J205" s="961"/>
      <c r="K205" s="961"/>
      <c r="L205" s="961"/>
      <c r="M205" s="961"/>
      <c r="N205" s="961"/>
      <c r="O205" s="961"/>
      <c r="P205" s="961"/>
      <c r="Q205" s="961"/>
      <c r="R205" s="961"/>
      <c r="S205" s="961"/>
    </row>
    <row r="206" spans="1:19" s="179" customFormat="1" ht="13.5">
      <c r="A206" s="1706"/>
      <c r="D206" s="961"/>
      <c r="E206" s="961"/>
      <c r="F206" s="961"/>
      <c r="G206" s="961"/>
      <c r="H206" s="961"/>
      <c r="I206" s="961"/>
      <c r="J206" s="961"/>
      <c r="K206" s="961"/>
      <c r="L206" s="961"/>
      <c r="M206" s="961"/>
      <c r="N206" s="961"/>
      <c r="O206" s="961"/>
      <c r="P206" s="961"/>
      <c r="Q206" s="961"/>
      <c r="R206" s="961"/>
      <c r="S206" s="961"/>
    </row>
    <row r="207" spans="1:19" s="179" customFormat="1" ht="13.5">
      <c r="A207" s="1706"/>
      <c r="D207" s="961"/>
      <c r="E207" s="961"/>
      <c r="F207" s="961"/>
      <c r="G207" s="961"/>
      <c r="H207" s="961"/>
      <c r="I207" s="961"/>
      <c r="J207" s="961"/>
      <c r="K207" s="961"/>
      <c r="L207" s="961"/>
      <c r="M207" s="961"/>
      <c r="N207" s="961"/>
      <c r="O207" s="961"/>
      <c r="P207" s="961"/>
      <c r="Q207" s="961"/>
      <c r="R207" s="961"/>
      <c r="S207" s="961"/>
    </row>
    <row r="208" spans="1:19" s="179" customFormat="1" ht="13.5">
      <c r="A208" s="1706"/>
      <c r="D208" s="961"/>
      <c r="E208" s="961"/>
      <c r="F208" s="961"/>
      <c r="G208" s="961"/>
      <c r="H208" s="961"/>
      <c r="I208" s="961"/>
      <c r="J208" s="961"/>
      <c r="K208" s="961"/>
      <c r="L208" s="961"/>
      <c r="M208" s="961"/>
      <c r="N208" s="961"/>
      <c r="O208" s="961"/>
      <c r="P208" s="961"/>
      <c r="Q208" s="961"/>
      <c r="R208" s="961"/>
      <c r="S208" s="961"/>
    </row>
    <row r="209" spans="1:19" s="179" customFormat="1" ht="13.5">
      <c r="A209" s="1706"/>
      <c r="D209" s="961"/>
      <c r="E209" s="961"/>
      <c r="F209" s="961"/>
      <c r="G209" s="961"/>
      <c r="H209" s="961"/>
      <c r="I209" s="961"/>
      <c r="J209" s="961"/>
      <c r="K209" s="961"/>
      <c r="L209" s="961"/>
      <c r="M209" s="961"/>
      <c r="N209" s="961"/>
      <c r="O209" s="961"/>
      <c r="P209" s="961"/>
      <c r="Q209" s="961"/>
      <c r="R209" s="961"/>
      <c r="S209" s="961"/>
    </row>
    <row r="210" spans="1:19" s="179" customFormat="1" ht="13.5">
      <c r="A210" s="1706"/>
      <c r="D210" s="961"/>
      <c r="E210" s="961"/>
      <c r="F210" s="961"/>
      <c r="G210" s="961"/>
      <c r="H210" s="961"/>
      <c r="I210" s="961"/>
      <c r="J210" s="961"/>
      <c r="K210" s="961"/>
      <c r="L210" s="961"/>
      <c r="M210" s="961"/>
      <c r="N210" s="961"/>
      <c r="O210" s="961"/>
      <c r="P210" s="961"/>
      <c r="Q210" s="961"/>
      <c r="R210" s="961"/>
      <c r="S210" s="961"/>
    </row>
    <row r="211" spans="1:19" s="179" customFormat="1" ht="13.5">
      <c r="A211" s="1706"/>
      <c r="D211" s="961"/>
      <c r="E211" s="961"/>
      <c r="F211" s="961"/>
      <c r="G211" s="961"/>
      <c r="H211" s="961"/>
      <c r="I211" s="961"/>
      <c r="J211" s="961"/>
      <c r="K211" s="961"/>
      <c r="L211" s="961"/>
      <c r="M211" s="961"/>
      <c r="N211" s="961"/>
      <c r="O211" s="961"/>
      <c r="P211" s="961"/>
      <c r="Q211" s="961"/>
      <c r="R211" s="961"/>
      <c r="S211" s="961"/>
    </row>
    <row r="212" spans="1:19" s="179" customFormat="1" ht="13.5">
      <c r="A212" s="1706"/>
      <c r="D212" s="961"/>
      <c r="E212" s="961"/>
      <c r="F212" s="961"/>
      <c r="G212" s="961"/>
      <c r="H212" s="961"/>
      <c r="I212" s="961"/>
      <c r="J212" s="961"/>
      <c r="K212" s="961"/>
      <c r="L212" s="961"/>
      <c r="M212" s="961"/>
      <c r="N212" s="961"/>
      <c r="O212" s="961"/>
      <c r="P212" s="961"/>
      <c r="Q212" s="961"/>
      <c r="R212" s="961"/>
      <c r="S212" s="961"/>
    </row>
    <row r="213" spans="1:19" s="179" customFormat="1" ht="13.5">
      <c r="A213" s="1706"/>
      <c r="D213" s="961"/>
      <c r="E213" s="961"/>
      <c r="F213" s="961"/>
      <c r="G213" s="961"/>
      <c r="H213" s="961"/>
      <c r="I213" s="961"/>
      <c r="J213" s="961"/>
      <c r="K213" s="961"/>
      <c r="L213" s="961"/>
      <c r="M213" s="961"/>
      <c r="N213" s="961"/>
      <c r="O213" s="961"/>
      <c r="P213" s="961"/>
      <c r="Q213" s="961"/>
      <c r="R213" s="961"/>
      <c r="S213" s="961"/>
    </row>
    <row r="214" spans="1:19" s="179" customFormat="1" ht="13.5">
      <c r="A214" s="1706"/>
      <c r="D214" s="961"/>
      <c r="E214" s="961"/>
      <c r="F214" s="961"/>
      <c r="G214" s="961"/>
      <c r="H214" s="961"/>
      <c r="I214" s="961"/>
      <c r="J214" s="961"/>
      <c r="K214" s="961"/>
      <c r="L214" s="961"/>
      <c r="M214" s="961"/>
      <c r="N214" s="961"/>
      <c r="O214" s="961"/>
      <c r="P214" s="961"/>
      <c r="Q214" s="961"/>
      <c r="R214" s="961"/>
      <c r="S214" s="961"/>
    </row>
    <row r="215" spans="1:19" s="179" customFormat="1" ht="13.5">
      <c r="A215" s="1706"/>
      <c r="D215" s="961"/>
      <c r="E215" s="961"/>
      <c r="F215" s="961"/>
      <c r="G215" s="961"/>
      <c r="H215" s="961"/>
      <c r="I215" s="961"/>
      <c r="J215" s="961"/>
      <c r="K215" s="961"/>
      <c r="L215" s="961"/>
      <c r="M215" s="961"/>
      <c r="N215" s="961"/>
      <c r="O215" s="961"/>
      <c r="P215" s="961"/>
      <c r="Q215" s="961"/>
      <c r="R215" s="961"/>
      <c r="S215" s="961"/>
    </row>
    <row r="216" spans="1:19" s="179" customFormat="1" ht="13.5">
      <c r="A216" s="1706"/>
      <c r="D216" s="961"/>
      <c r="E216" s="961"/>
      <c r="F216" s="961"/>
      <c r="G216" s="961"/>
      <c r="H216" s="961"/>
      <c r="I216" s="961"/>
      <c r="J216" s="961"/>
      <c r="K216" s="961"/>
      <c r="L216" s="961"/>
      <c r="M216" s="961"/>
      <c r="N216" s="961"/>
      <c r="O216" s="961"/>
      <c r="P216" s="961"/>
      <c r="Q216" s="961"/>
      <c r="R216" s="961"/>
      <c r="S216" s="961"/>
    </row>
    <row r="217" spans="1:19" s="179" customFormat="1" ht="13.5">
      <c r="A217" s="1706"/>
      <c r="D217" s="961"/>
      <c r="E217" s="961"/>
      <c r="F217" s="961"/>
      <c r="G217" s="961"/>
      <c r="H217" s="961"/>
      <c r="I217" s="961"/>
      <c r="J217" s="961"/>
      <c r="K217" s="961"/>
      <c r="L217" s="961"/>
      <c r="M217" s="961"/>
      <c r="N217" s="961"/>
      <c r="O217" s="961"/>
      <c r="P217" s="961"/>
      <c r="Q217" s="961"/>
      <c r="R217" s="961"/>
      <c r="S217" s="961"/>
    </row>
    <row r="218" spans="1:19" s="179" customFormat="1" ht="13.5">
      <c r="A218" s="1706"/>
      <c r="D218" s="961"/>
      <c r="E218" s="961"/>
      <c r="F218" s="961"/>
      <c r="G218" s="961"/>
      <c r="H218" s="961"/>
      <c r="I218" s="961"/>
      <c r="J218" s="961"/>
      <c r="K218" s="961"/>
      <c r="L218" s="961"/>
      <c r="M218" s="961"/>
      <c r="N218" s="961"/>
      <c r="O218" s="961"/>
      <c r="P218" s="961"/>
      <c r="Q218" s="961"/>
      <c r="R218" s="961"/>
      <c r="S218" s="961"/>
    </row>
    <row r="219" spans="1:19" s="179" customFormat="1" ht="13.5">
      <c r="A219" s="1706"/>
      <c r="D219" s="961"/>
      <c r="E219" s="961"/>
      <c r="F219" s="961"/>
      <c r="G219" s="961"/>
      <c r="H219" s="961"/>
      <c r="I219" s="961"/>
      <c r="J219" s="961"/>
      <c r="K219" s="961"/>
      <c r="L219" s="961"/>
      <c r="M219" s="961"/>
      <c r="N219" s="961"/>
      <c r="O219" s="961"/>
      <c r="P219" s="961"/>
      <c r="Q219" s="961"/>
      <c r="R219" s="961"/>
      <c r="S219" s="961"/>
    </row>
    <row r="220" spans="1:19" s="179" customFormat="1" ht="13.5">
      <c r="A220" s="1706"/>
      <c r="D220" s="961"/>
      <c r="E220" s="961"/>
      <c r="F220" s="961"/>
      <c r="G220" s="961"/>
      <c r="H220" s="961"/>
      <c r="I220" s="961"/>
      <c r="J220" s="961"/>
      <c r="K220" s="961"/>
      <c r="L220" s="961"/>
      <c r="M220" s="961"/>
      <c r="N220" s="961"/>
      <c r="O220" s="961"/>
      <c r="P220" s="961"/>
      <c r="Q220" s="961"/>
      <c r="R220" s="961"/>
      <c r="S220" s="961"/>
    </row>
    <row r="221" spans="1:19" s="179" customFormat="1" ht="13.5">
      <c r="A221" s="1706"/>
      <c r="D221" s="961"/>
      <c r="E221" s="961"/>
      <c r="F221" s="961"/>
      <c r="G221" s="961"/>
      <c r="H221" s="961"/>
      <c r="I221" s="961"/>
      <c r="J221" s="961"/>
      <c r="K221" s="961"/>
      <c r="L221" s="961"/>
      <c r="M221" s="961"/>
      <c r="N221" s="961"/>
      <c r="O221" s="961"/>
      <c r="P221" s="961"/>
      <c r="Q221" s="961"/>
      <c r="R221" s="961"/>
      <c r="S221" s="961"/>
    </row>
    <row r="222" spans="1:19" s="179" customFormat="1" ht="13.5">
      <c r="A222" s="1706"/>
      <c r="D222" s="961"/>
      <c r="E222" s="961"/>
      <c r="F222" s="961"/>
      <c r="G222" s="961"/>
      <c r="H222" s="961"/>
      <c r="I222" s="961"/>
      <c r="J222" s="961"/>
      <c r="K222" s="961"/>
      <c r="L222" s="961"/>
      <c r="M222" s="961"/>
      <c r="N222" s="961"/>
      <c r="O222" s="961"/>
      <c r="P222" s="961"/>
      <c r="Q222" s="961"/>
      <c r="R222" s="961"/>
      <c r="S222" s="961"/>
    </row>
    <row r="223" spans="1:19" s="179" customFormat="1" ht="13.5">
      <c r="A223" s="1706"/>
      <c r="D223" s="961"/>
      <c r="E223" s="961"/>
      <c r="F223" s="961"/>
      <c r="G223" s="961"/>
      <c r="H223" s="961"/>
      <c r="I223" s="961"/>
      <c r="J223" s="961"/>
      <c r="K223" s="961"/>
      <c r="L223" s="961"/>
      <c r="M223" s="961"/>
      <c r="N223" s="961"/>
      <c r="O223" s="961"/>
      <c r="P223" s="961"/>
      <c r="Q223" s="961"/>
      <c r="R223" s="961"/>
      <c r="S223" s="961"/>
    </row>
    <row r="224" spans="1:19" s="179" customFormat="1" ht="13.5">
      <c r="A224" s="1706"/>
      <c r="D224" s="961"/>
      <c r="E224" s="961"/>
      <c r="F224" s="961"/>
      <c r="G224" s="961"/>
      <c r="H224" s="961"/>
      <c r="I224" s="961"/>
      <c r="J224" s="961"/>
      <c r="K224" s="961"/>
      <c r="L224" s="961"/>
      <c r="M224" s="961"/>
      <c r="N224" s="961"/>
      <c r="O224" s="961"/>
      <c r="P224" s="961"/>
      <c r="Q224" s="961"/>
      <c r="R224" s="961"/>
      <c r="S224" s="961"/>
    </row>
    <row r="225" spans="1:19" s="179" customFormat="1" ht="13.5">
      <c r="A225" s="1706"/>
      <c r="D225" s="961"/>
      <c r="E225" s="961"/>
      <c r="F225" s="961"/>
      <c r="G225" s="961"/>
      <c r="H225" s="961"/>
      <c r="I225" s="961"/>
      <c r="J225" s="961"/>
      <c r="K225" s="961"/>
      <c r="L225" s="961"/>
      <c r="M225" s="961"/>
      <c r="N225" s="961"/>
      <c r="O225" s="961"/>
      <c r="P225" s="961"/>
      <c r="Q225" s="961"/>
      <c r="R225" s="961"/>
      <c r="S225" s="961"/>
    </row>
    <row r="226" spans="1:19" s="179" customFormat="1" ht="13.5">
      <c r="A226" s="1706"/>
      <c r="D226" s="961"/>
      <c r="E226" s="961"/>
      <c r="F226" s="961"/>
      <c r="G226" s="961"/>
      <c r="H226" s="961"/>
      <c r="I226" s="961"/>
      <c r="J226" s="961"/>
      <c r="K226" s="961"/>
      <c r="L226" s="961"/>
      <c r="M226" s="961"/>
      <c r="N226" s="961"/>
      <c r="O226" s="961"/>
      <c r="P226" s="961"/>
      <c r="Q226" s="961"/>
      <c r="R226" s="961"/>
      <c r="S226" s="961"/>
    </row>
    <row r="227" spans="1:19" s="179" customFormat="1" ht="13.5">
      <c r="A227" s="1706"/>
      <c r="D227" s="961"/>
      <c r="E227" s="961"/>
      <c r="F227" s="961"/>
      <c r="G227" s="961"/>
      <c r="H227" s="961"/>
      <c r="I227" s="961"/>
      <c r="J227" s="961"/>
      <c r="K227" s="961"/>
      <c r="L227" s="961"/>
      <c r="M227" s="961"/>
      <c r="N227" s="961"/>
      <c r="O227" s="961"/>
      <c r="P227" s="961"/>
      <c r="Q227" s="961"/>
      <c r="R227" s="961"/>
      <c r="S227" s="961"/>
    </row>
    <row r="228" spans="1:19" s="179" customFormat="1" ht="13.5">
      <c r="A228" s="1706"/>
      <c r="D228" s="961"/>
      <c r="E228" s="961"/>
      <c r="F228" s="961"/>
      <c r="G228" s="961"/>
      <c r="H228" s="961"/>
      <c r="I228" s="961"/>
      <c r="J228" s="961"/>
      <c r="K228" s="961"/>
      <c r="L228" s="961"/>
      <c r="M228" s="961"/>
      <c r="N228" s="961"/>
      <c r="O228" s="961"/>
      <c r="P228" s="961"/>
      <c r="Q228" s="961"/>
      <c r="R228" s="961"/>
      <c r="S228" s="961"/>
    </row>
    <row r="229" spans="1:19" s="179" customFormat="1" ht="13.5">
      <c r="A229" s="1706"/>
      <c r="D229" s="961"/>
      <c r="E229" s="961"/>
      <c r="F229" s="961"/>
      <c r="G229" s="961"/>
      <c r="H229" s="961"/>
      <c r="I229" s="961"/>
      <c r="J229" s="961"/>
      <c r="K229" s="961"/>
      <c r="L229" s="961"/>
      <c r="M229" s="961"/>
      <c r="N229" s="961"/>
      <c r="O229" s="961"/>
      <c r="P229" s="961"/>
      <c r="Q229" s="961"/>
      <c r="R229" s="961"/>
      <c r="S229" s="961"/>
    </row>
    <row r="230" spans="1:19" s="179" customFormat="1" ht="13.5">
      <c r="A230" s="1706"/>
      <c r="D230" s="961"/>
      <c r="E230" s="961"/>
      <c r="F230" s="961"/>
      <c r="G230" s="961"/>
      <c r="H230" s="961"/>
      <c r="I230" s="961"/>
      <c r="J230" s="961"/>
      <c r="K230" s="961"/>
      <c r="L230" s="961"/>
      <c r="M230" s="961"/>
      <c r="N230" s="961"/>
      <c r="O230" s="961"/>
      <c r="P230" s="961"/>
      <c r="Q230" s="961"/>
      <c r="R230" s="961"/>
      <c r="S230" s="961"/>
    </row>
    <row r="231" spans="1:19" s="179" customFormat="1" ht="13.5">
      <c r="A231" s="1706"/>
      <c r="D231" s="961"/>
      <c r="E231" s="961"/>
      <c r="F231" s="961"/>
      <c r="G231" s="961"/>
      <c r="H231" s="961"/>
      <c r="I231" s="961"/>
      <c r="J231" s="961"/>
      <c r="K231" s="961"/>
      <c r="L231" s="961"/>
      <c r="M231" s="961"/>
      <c r="N231" s="961"/>
      <c r="O231" s="961"/>
      <c r="P231" s="961"/>
      <c r="Q231" s="961"/>
      <c r="R231" s="961"/>
      <c r="S231" s="961"/>
    </row>
    <row r="232" spans="1:19" s="179" customFormat="1" ht="13.5">
      <c r="A232" s="1706"/>
      <c r="D232" s="961"/>
      <c r="E232" s="961"/>
      <c r="F232" s="961"/>
      <c r="G232" s="961"/>
      <c r="H232" s="961"/>
      <c r="I232" s="961"/>
      <c r="J232" s="961"/>
      <c r="K232" s="961"/>
      <c r="L232" s="961"/>
      <c r="M232" s="961"/>
      <c r="N232" s="961"/>
      <c r="O232" s="961"/>
      <c r="P232" s="961"/>
      <c r="Q232" s="961"/>
      <c r="R232" s="961"/>
      <c r="S232" s="961"/>
    </row>
    <row r="233" spans="1:19" s="179" customFormat="1" ht="13.5">
      <c r="A233" s="1706"/>
      <c r="D233" s="961"/>
      <c r="E233" s="961"/>
      <c r="F233" s="961"/>
      <c r="G233" s="961"/>
      <c r="H233" s="961"/>
      <c r="I233" s="961"/>
      <c r="J233" s="961"/>
      <c r="K233" s="961"/>
      <c r="L233" s="961"/>
      <c r="M233" s="961"/>
      <c r="N233" s="961"/>
      <c r="O233" s="961"/>
      <c r="P233" s="961"/>
      <c r="Q233" s="961"/>
      <c r="R233" s="961"/>
      <c r="S233" s="961"/>
    </row>
    <row r="234" spans="1:19" s="179" customFormat="1" ht="13.5">
      <c r="A234" s="1706"/>
      <c r="D234" s="961"/>
      <c r="E234" s="961"/>
      <c r="F234" s="961"/>
      <c r="G234" s="961"/>
      <c r="H234" s="961"/>
      <c r="I234" s="961"/>
      <c r="J234" s="961"/>
      <c r="K234" s="961"/>
      <c r="L234" s="961"/>
      <c r="M234" s="961"/>
      <c r="N234" s="961"/>
      <c r="O234" s="961"/>
      <c r="P234" s="961"/>
      <c r="Q234" s="961"/>
      <c r="R234" s="961"/>
      <c r="S234" s="961"/>
    </row>
    <row r="235" spans="1:19" s="179" customFormat="1" ht="13.5">
      <c r="A235" s="1706"/>
      <c r="D235" s="961"/>
      <c r="E235" s="961"/>
      <c r="F235" s="961"/>
      <c r="G235" s="961"/>
      <c r="H235" s="961"/>
      <c r="I235" s="961"/>
      <c r="J235" s="961"/>
      <c r="K235" s="961"/>
      <c r="L235" s="961"/>
      <c r="M235" s="961"/>
      <c r="N235" s="961"/>
      <c r="O235" s="961"/>
      <c r="P235" s="961"/>
      <c r="Q235" s="961"/>
      <c r="R235" s="961"/>
      <c r="S235" s="961"/>
    </row>
    <row r="236" spans="1:19" s="179" customFormat="1" ht="13.5">
      <c r="A236" s="1706"/>
      <c r="D236" s="961"/>
      <c r="E236" s="961"/>
      <c r="F236" s="961"/>
      <c r="G236" s="961"/>
      <c r="H236" s="961"/>
      <c r="I236" s="961"/>
      <c r="J236" s="961"/>
      <c r="K236" s="961"/>
      <c r="L236" s="961"/>
      <c r="M236" s="961"/>
      <c r="N236" s="961"/>
      <c r="O236" s="961"/>
      <c r="P236" s="961"/>
      <c r="Q236" s="961"/>
      <c r="R236" s="961"/>
      <c r="S236" s="961"/>
    </row>
    <row r="237" spans="1:19" s="179" customFormat="1" ht="13.5">
      <c r="A237" s="1706"/>
      <c r="D237" s="961"/>
      <c r="E237" s="961"/>
      <c r="F237" s="961"/>
      <c r="G237" s="961"/>
      <c r="H237" s="961"/>
      <c r="I237" s="961"/>
      <c r="J237" s="961"/>
      <c r="K237" s="961"/>
      <c r="L237" s="961"/>
      <c r="M237" s="961"/>
      <c r="N237" s="961"/>
      <c r="O237" s="961"/>
      <c r="P237" s="961"/>
      <c r="Q237" s="961"/>
      <c r="R237" s="961"/>
      <c r="S237" s="961"/>
    </row>
    <row r="238" spans="1:19" s="179" customFormat="1" ht="13.5">
      <c r="A238" s="1706"/>
      <c r="D238" s="961"/>
      <c r="E238" s="961"/>
      <c r="F238" s="961"/>
      <c r="G238" s="961"/>
      <c r="H238" s="961"/>
      <c r="I238" s="961"/>
      <c r="J238" s="961"/>
      <c r="K238" s="961"/>
      <c r="L238" s="961"/>
      <c r="M238" s="961"/>
      <c r="N238" s="961"/>
      <c r="O238" s="961"/>
      <c r="P238" s="961"/>
      <c r="Q238" s="961"/>
      <c r="R238" s="961"/>
      <c r="S238" s="961"/>
    </row>
    <row r="239" spans="1:19" s="179" customFormat="1" ht="13.5">
      <c r="A239" s="1706"/>
      <c r="D239" s="961"/>
      <c r="E239" s="961"/>
      <c r="F239" s="961"/>
      <c r="G239" s="961"/>
      <c r="H239" s="961"/>
      <c r="I239" s="961"/>
      <c r="J239" s="961"/>
      <c r="K239" s="961"/>
      <c r="L239" s="961"/>
      <c r="M239" s="961"/>
      <c r="N239" s="961"/>
      <c r="O239" s="961"/>
      <c r="P239" s="961"/>
      <c r="Q239" s="961"/>
      <c r="R239" s="961"/>
      <c r="S239" s="961"/>
    </row>
    <row r="240" spans="1:19" s="179" customFormat="1" ht="13.5">
      <c r="A240" s="1706"/>
      <c r="D240" s="961"/>
      <c r="E240" s="961"/>
      <c r="F240" s="961"/>
      <c r="G240" s="961"/>
      <c r="H240" s="961"/>
      <c r="I240" s="961"/>
      <c r="J240" s="961"/>
      <c r="K240" s="961"/>
      <c r="L240" s="961"/>
      <c r="M240" s="961"/>
      <c r="N240" s="961"/>
      <c r="O240" s="961"/>
      <c r="P240" s="961"/>
      <c r="Q240" s="961"/>
      <c r="R240" s="961"/>
      <c r="S240" s="961"/>
    </row>
    <row r="241" spans="1:19" s="179" customFormat="1" ht="13.5">
      <c r="A241" s="1706"/>
      <c r="D241" s="961"/>
      <c r="E241" s="961"/>
      <c r="F241" s="961"/>
      <c r="G241" s="961"/>
      <c r="H241" s="961"/>
      <c r="I241" s="961"/>
      <c r="J241" s="961"/>
      <c r="K241" s="961"/>
      <c r="L241" s="961"/>
      <c r="M241" s="961"/>
      <c r="N241" s="961"/>
      <c r="O241" s="961"/>
      <c r="P241" s="961"/>
      <c r="Q241" s="961"/>
      <c r="R241" s="961"/>
      <c r="S241" s="961"/>
    </row>
    <row r="242" spans="1:19" s="179" customFormat="1" ht="13.5">
      <c r="A242" s="1706"/>
      <c r="D242" s="961"/>
      <c r="E242" s="961"/>
      <c r="F242" s="961"/>
      <c r="G242" s="961"/>
      <c r="H242" s="961"/>
      <c r="I242" s="961"/>
      <c r="J242" s="961"/>
      <c r="K242" s="961"/>
      <c r="L242" s="961"/>
      <c r="M242" s="961"/>
      <c r="N242" s="961"/>
      <c r="O242" s="961"/>
      <c r="P242" s="961"/>
      <c r="Q242" s="961"/>
      <c r="R242" s="961"/>
      <c r="S242" s="961"/>
    </row>
    <row r="243" spans="1:19" s="179" customFormat="1" ht="13.5">
      <c r="A243" s="1706"/>
      <c r="D243" s="961"/>
      <c r="E243" s="961"/>
      <c r="F243" s="961"/>
      <c r="G243" s="961"/>
      <c r="H243" s="961"/>
      <c r="I243" s="961"/>
      <c r="J243" s="961"/>
      <c r="K243" s="961"/>
      <c r="L243" s="961"/>
      <c r="M243" s="961"/>
      <c r="N243" s="961"/>
      <c r="O243" s="961"/>
      <c r="P243" s="961"/>
      <c r="Q243" s="961"/>
      <c r="R243" s="961"/>
      <c r="S243" s="961"/>
    </row>
    <row r="244" spans="1:19" s="179" customFormat="1" ht="13.5">
      <c r="A244" s="1706"/>
      <c r="D244" s="961"/>
      <c r="E244" s="961"/>
      <c r="F244" s="961"/>
      <c r="G244" s="961"/>
      <c r="H244" s="961"/>
      <c r="I244" s="961"/>
      <c r="J244" s="961"/>
      <c r="K244" s="961"/>
      <c r="L244" s="961"/>
      <c r="M244" s="961"/>
      <c r="N244" s="961"/>
      <c r="O244" s="961"/>
      <c r="P244" s="961"/>
      <c r="Q244" s="961"/>
      <c r="R244" s="961"/>
      <c r="S244" s="961"/>
    </row>
    <row r="245" spans="1:19" s="179" customFormat="1" ht="13.5">
      <c r="A245" s="1706"/>
      <c r="D245" s="961"/>
      <c r="E245" s="961"/>
      <c r="F245" s="961"/>
      <c r="G245" s="961"/>
      <c r="H245" s="961"/>
      <c r="I245" s="961"/>
      <c r="J245" s="961"/>
      <c r="K245" s="961"/>
      <c r="L245" s="961"/>
      <c r="M245" s="961"/>
      <c r="N245" s="961"/>
      <c r="O245" s="961"/>
      <c r="P245" s="961"/>
      <c r="Q245" s="961"/>
      <c r="R245" s="961"/>
      <c r="S245" s="961"/>
    </row>
    <row r="246" spans="1:19" s="179" customFormat="1" ht="13.5">
      <c r="A246" s="1706"/>
      <c r="D246" s="961"/>
      <c r="E246" s="961"/>
      <c r="F246" s="961"/>
      <c r="G246" s="961"/>
      <c r="H246" s="961"/>
      <c r="I246" s="961"/>
      <c r="J246" s="961"/>
      <c r="K246" s="961"/>
      <c r="L246" s="961"/>
      <c r="M246" s="961"/>
      <c r="N246" s="961"/>
      <c r="O246" s="961"/>
      <c r="P246" s="961"/>
      <c r="Q246" s="961"/>
      <c r="R246" s="961"/>
      <c r="S246" s="961"/>
    </row>
    <row r="247" spans="1:19" s="179" customFormat="1" ht="13.5">
      <c r="A247" s="1706"/>
      <c r="D247" s="961"/>
      <c r="E247" s="961"/>
      <c r="F247" s="961"/>
      <c r="G247" s="961"/>
      <c r="H247" s="961"/>
      <c r="I247" s="961"/>
      <c r="J247" s="961"/>
      <c r="K247" s="961"/>
      <c r="L247" s="961"/>
      <c r="M247" s="961"/>
      <c r="N247" s="961"/>
      <c r="O247" s="961"/>
      <c r="P247" s="961"/>
      <c r="Q247" s="961"/>
      <c r="R247" s="961"/>
      <c r="S247" s="961"/>
    </row>
    <row r="248" spans="1:19" s="179" customFormat="1" ht="13.5">
      <c r="A248" s="1706"/>
      <c r="D248" s="961"/>
      <c r="E248" s="961"/>
      <c r="F248" s="961"/>
      <c r="G248" s="961"/>
      <c r="H248" s="961"/>
      <c r="I248" s="961"/>
      <c r="J248" s="961"/>
      <c r="K248" s="961"/>
      <c r="L248" s="961"/>
      <c r="M248" s="961"/>
      <c r="N248" s="961"/>
      <c r="O248" s="961"/>
      <c r="P248" s="961"/>
      <c r="Q248" s="961"/>
      <c r="R248" s="961"/>
      <c r="S248" s="961"/>
    </row>
    <row r="249" spans="1:19" s="179" customFormat="1" ht="13.5">
      <c r="A249" s="1706"/>
      <c r="D249" s="961"/>
      <c r="E249" s="961"/>
      <c r="F249" s="961"/>
      <c r="G249" s="961"/>
      <c r="H249" s="961"/>
      <c r="I249" s="961"/>
      <c r="J249" s="961"/>
      <c r="K249" s="961"/>
      <c r="L249" s="961"/>
      <c r="M249" s="961"/>
      <c r="N249" s="961"/>
      <c r="O249" s="961"/>
      <c r="P249" s="961"/>
      <c r="Q249" s="961"/>
      <c r="R249" s="961"/>
      <c r="S249" s="961"/>
    </row>
    <row r="250" spans="1:19" s="179" customFormat="1" ht="13.5">
      <c r="A250" s="1706"/>
      <c r="D250" s="961"/>
      <c r="E250" s="961"/>
      <c r="F250" s="961"/>
      <c r="G250" s="961"/>
      <c r="H250" s="961"/>
      <c r="I250" s="961"/>
      <c r="J250" s="961"/>
      <c r="K250" s="961"/>
      <c r="L250" s="961"/>
      <c r="M250" s="961"/>
      <c r="N250" s="961"/>
      <c r="O250" s="961"/>
      <c r="P250" s="961"/>
      <c r="Q250" s="961"/>
      <c r="R250" s="961"/>
      <c r="S250" s="961"/>
    </row>
    <row r="251" spans="1:19" s="179" customFormat="1" ht="13.5">
      <c r="A251" s="1706"/>
      <c r="D251" s="961"/>
      <c r="E251" s="961"/>
      <c r="F251" s="961"/>
      <c r="G251" s="961"/>
      <c r="H251" s="961"/>
      <c r="I251" s="961"/>
      <c r="J251" s="961"/>
      <c r="K251" s="961"/>
      <c r="L251" s="961"/>
      <c r="M251" s="961"/>
      <c r="N251" s="961"/>
      <c r="O251" s="961"/>
      <c r="P251" s="961"/>
      <c r="Q251" s="961"/>
      <c r="R251" s="961"/>
      <c r="S251" s="961"/>
    </row>
    <row r="252" spans="1:19" s="179" customFormat="1" ht="13.5">
      <c r="A252" s="1706"/>
      <c r="D252" s="961"/>
      <c r="E252" s="961"/>
      <c r="F252" s="961"/>
      <c r="G252" s="961"/>
      <c r="H252" s="961"/>
      <c r="I252" s="961"/>
      <c r="J252" s="961"/>
      <c r="K252" s="961"/>
      <c r="L252" s="961"/>
      <c r="M252" s="961"/>
      <c r="N252" s="961"/>
      <c r="O252" s="961"/>
      <c r="P252" s="961"/>
      <c r="Q252" s="961"/>
      <c r="R252" s="961"/>
      <c r="S252" s="961"/>
    </row>
    <row r="253" spans="1:19" s="179" customFormat="1" ht="13.5">
      <c r="A253" s="1706"/>
      <c r="D253" s="961"/>
      <c r="E253" s="961"/>
      <c r="F253" s="961"/>
      <c r="G253" s="961"/>
      <c r="H253" s="961"/>
      <c r="I253" s="961"/>
      <c r="J253" s="961"/>
      <c r="K253" s="961"/>
      <c r="L253" s="961"/>
      <c r="M253" s="961"/>
      <c r="N253" s="961"/>
      <c r="O253" s="961"/>
      <c r="P253" s="961"/>
      <c r="Q253" s="961"/>
      <c r="R253" s="961"/>
      <c r="S253" s="961"/>
    </row>
    <row r="254" spans="1:19" s="179" customFormat="1" ht="13.5">
      <c r="A254" s="1706"/>
      <c r="D254" s="961"/>
      <c r="E254" s="961"/>
      <c r="F254" s="961"/>
      <c r="G254" s="961"/>
      <c r="H254" s="961"/>
      <c r="I254" s="961"/>
      <c r="J254" s="961"/>
      <c r="K254" s="961"/>
      <c r="L254" s="961"/>
      <c r="M254" s="961"/>
      <c r="N254" s="961"/>
      <c r="O254" s="961"/>
      <c r="P254" s="961"/>
      <c r="Q254" s="961"/>
      <c r="R254" s="961"/>
      <c r="S254" s="961"/>
    </row>
    <row r="255" spans="1:19" s="179" customFormat="1" ht="13.5">
      <c r="A255" s="1706"/>
      <c r="D255" s="961"/>
      <c r="E255" s="961"/>
      <c r="F255" s="961"/>
      <c r="G255" s="961"/>
      <c r="H255" s="961"/>
      <c r="I255" s="961"/>
      <c r="J255" s="961"/>
      <c r="K255" s="961"/>
      <c r="L255" s="961"/>
      <c r="M255" s="961"/>
      <c r="N255" s="961"/>
      <c r="O255" s="961"/>
      <c r="P255" s="961"/>
      <c r="Q255" s="961"/>
      <c r="R255" s="961"/>
      <c r="S255" s="961"/>
    </row>
    <row r="256" spans="1:19" s="179" customFormat="1" ht="13.5">
      <c r="A256" s="1706"/>
      <c r="D256" s="961"/>
      <c r="E256" s="961"/>
      <c r="F256" s="961"/>
      <c r="G256" s="961"/>
      <c r="H256" s="961"/>
      <c r="I256" s="961"/>
      <c r="J256" s="961"/>
      <c r="K256" s="961"/>
      <c r="L256" s="961"/>
      <c r="M256" s="961"/>
      <c r="N256" s="961"/>
      <c r="O256" s="961"/>
      <c r="P256" s="961"/>
      <c r="Q256" s="961"/>
      <c r="R256" s="961"/>
      <c r="S256" s="961"/>
    </row>
    <row r="257" spans="1:19" s="179" customFormat="1" ht="13.5">
      <c r="A257" s="1706"/>
      <c r="D257" s="961"/>
      <c r="E257" s="961"/>
      <c r="F257" s="961"/>
      <c r="G257" s="961"/>
      <c r="H257" s="961"/>
      <c r="I257" s="961"/>
      <c r="J257" s="961"/>
      <c r="K257" s="961"/>
      <c r="L257" s="961"/>
      <c r="M257" s="961"/>
      <c r="N257" s="961"/>
      <c r="O257" s="961"/>
      <c r="P257" s="961"/>
      <c r="Q257" s="961"/>
      <c r="R257" s="961"/>
      <c r="S257" s="961"/>
    </row>
    <row r="258" spans="1:19" s="179" customFormat="1" ht="13.5">
      <c r="A258" s="1706"/>
      <c r="D258" s="961"/>
      <c r="E258" s="961"/>
      <c r="F258" s="961"/>
      <c r="G258" s="961"/>
      <c r="H258" s="961"/>
      <c r="I258" s="961"/>
      <c r="J258" s="961"/>
      <c r="K258" s="961"/>
      <c r="L258" s="961"/>
      <c r="M258" s="961"/>
      <c r="N258" s="961"/>
      <c r="O258" s="961"/>
      <c r="P258" s="961"/>
      <c r="Q258" s="961"/>
      <c r="R258" s="961"/>
      <c r="S258" s="961"/>
    </row>
    <row r="259" spans="1:19" s="179" customFormat="1" ht="13.5">
      <c r="A259" s="1706"/>
      <c r="D259" s="961"/>
      <c r="E259" s="961"/>
      <c r="F259" s="961"/>
      <c r="G259" s="961"/>
      <c r="H259" s="961"/>
      <c r="I259" s="961"/>
      <c r="J259" s="961"/>
      <c r="K259" s="961"/>
      <c r="L259" s="961"/>
      <c r="M259" s="961"/>
      <c r="N259" s="961"/>
      <c r="O259" s="961"/>
      <c r="P259" s="961"/>
      <c r="Q259" s="961"/>
      <c r="R259" s="961"/>
      <c r="S259" s="961"/>
    </row>
    <row r="260" spans="1:19" s="179" customFormat="1" ht="13.5">
      <c r="A260" s="1706"/>
      <c r="D260" s="961"/>
      <c r="E260" s="961"/>
      <c r="F260" s="961"/>
      <c r="G260" s="961"/>
      <c r="H260" s="961"/>
      <c r="I260" s="961"/>
      <c r="J260" s="961"/>
      <c r="K260" s="961"/>
      <c r="L260" s="961"/>
      <c r="M260" s="961"/>
      <c r="N260" s="961"/>
      <c r="O260" s="961"/>
      <c r="P260" s="961"/>
      <c r="Q260" s="961"/>
      <c r="R260" s="961"/>
      <c r="S260" s="961"/>
    </row>
    <row r="261" spans="1:19" s="179" customFormat="1" ht="13.5">
      <c r="A261" s="1706"/>
      <c r="D261" s="961"/>
      <c r="E261" s="961"/>
      <c r="F261" s="961"/>
      <c r="G261" s="961"/>
      <c r="H261" s="961"/>
      <c r="I261" s="961"/>
      <c r="J261" s="961"/>
      <c r="K261" s="961"/>
      <c r="L261" s="961"/>
      <c r="M261" s="961"/>
      <c r="N261" s="961"/>
      <c r="O261" s="961"/>
      <c r="P261" s="961"/>
      <c r="Q261" s="961"/>
      <c r="R261" s="961"/>
      <c r="S261" s="961"/>
    </row>
    <row r="262" spans="1:19" s="179" customFormat="1" ht="13.5">
      <c r="A262" s="1706"/>
      <c r="D262" s="961"/>
      <c r="E262" s="961"/>
      <c r="F262" s="961"/>
      <c r="G262" s="961"/>
      <c r="H262" s="961"/>
      <c r="I262" s="961"/>
      <c r="J262" s="961"/>
      <c r="K262" s="961"/>
      <c r="L262" s="961"/>
      <c r="M262" s="961"/>
      <c r="N262" s="961"/>
      <c r="O262" s="961"/>
      <c r="P262" s="961"/>
      <c r="Q262" s="961"/>
      <c r="R262" s="961"/>
      <c r="S262" s="961"/>
    </row>
    <row r="263" spans="1:19" s="179" customFormat="1" ht="13.5">
      <c r="A263" s="1706"/>
      <c r="D263" s="961"/>
      <c r="E263" s="961"/>
      <c r="F263" s="961"/>
      <c r="G263" s="961"/>
      <c r="H263" s="961"/>
      <c r="I263" s="961"/>
      <c r="J263" s="961"/>
      <c r="K263" s="961"/>
      <c r="L263" s="961"/>
      <c r="M263" s="961"/>
      <c r="N263" s="961"/>
      <c r="O263" s="961"/>
      <c r="P263" s="961"/>
      <c r="Q263" s="961"/>
      <c r="R263" s="961"/>
      <c r="S263" s="961"/>
    </row>
    <row r="264" spans="1:19" s="179" customFormat="1" ht="13.5">
      <c r="A264" s="1706"/>
      <c r="D264" s="961"/>
      <c r="E264" s="961"/>
      <c r="F264" s="961"/>
      <c r="G264" s="961"/>
      <c r="H264" s="961"/>
      <c r="I264" s="961"/>
      <c r="J264" s="961"/>
      <c r="K264" s="961"/>
      <c r="L264" s="961"/>
      <c r="M264" s="961"/>
      <c r="N264" s="961"/>
      <c r="O264" s="961"/>
      <c r="P264" s="961"/>
      <c r="Q264" s="961"/>
      <c r="R264" s="961"/>
      <c r="S264" s="961"/>
    </row>
    <row r="265" spans="1:19" s="179" customFormat="1" ht="13.5">
      <c r="A265" s="1706"/>
      <c r="D265" s="961"/>
      <c r="E265" s="961"/>
      <c r="F265" s="961"/>
      <c r="G265" s="961"/>
      <c r="H265" s="961"/>
      <c r="I265" s="961"/>
      <c r="J265" s="961"/>
      <c r="K265" s="961"/>
      <c r="L265" s="961"/>
      <c r="M265" s="961"/>
      <c r="N265" s="961"/>
      <c r="O265" s="961"/>
      <c r="P265" s="961"/>
      <c r="Q265" s="961"/>
      <c r="R265" s="961"/>
      <c r="S265" s="961"/>
    </row>
    <row r="266" spans="1:19" s="179" customFormat="1" ht="13.5">
      <c r="A266" s="1706"/>
      <c r="D266" s="961"/>
      <c r="E266" s="961"/>
      <c r="F266" s="961"/>
      <c r="G266" s="961"/>
      <c r="H266" s="961"/>
      <c r="I266" s="961"/>
      <c r="J266" s="961"/>
      <c r="K266" s="961"/>
      <c r="L266" s="961"/>
      <c r="M266" s="961"/>
      <c r="N266" s="961"/>
      <c r="O266" s="961"/>
      <c r="P266" s="961"/>
      <c r="Q266" s="961"/>
      <c r="R266" s="961"/>
      <c r="S266" s="961"/>
    </row>
    <row r="267" spans="1:19" s="179" customFormat="1" ht="13.5">
      <c r="A267" s="1706"/>
      <c r="D267" s="961"/>
      <c r="E267" s="961"/>
      <c r="F267" s="961"/>
      <c r="G267" s="961"/>
      <c r="H267" s="961"/>
      <c r="I267" s="961"/>
      <c r="J267" s="961"/>
      <c r="K267" s="961"/>
      <c r="L267" s="961"/>
      <c r="M267" s="961"/>
      <c r="N267" s="961"/>
      <c r="O267" s="961"/>
      <c r="P267" s="961"/>
      <c r="Q267" s="961"/>
      <c r="R267" s="961"/>
      <c r="S267" s="961"/>
    </row>
    <row r="268" spans="1:19" s="179" customFormat="1" ht="13.5">
      <c r="A268" s="1706"/>
      <c r="D268" s="961"/>
      <c r="E268" s="961"/>
      <c r="F268" s="961"/>
      <c r="G268" s="961"/>
      <c r="H268" s="961"/>
      <c r="I268" s="961"/>
      <c r="J268" s="961"/>
      <c r="K268" s="961"/>
      <c r="L268" s="961"/>
      <c r="M268" s="961"/>
      <c r="N268" s="961"/>
      <c r="O268" s="961"/>
      <c r="P268" s="961"/>
      <c r="Q268" s="961"/>
      <c r="R268" s="961"/>
      <c r="S268" s="961"/>
    </row>
    <row r="269" spans="1:19" s="179" customFormat="1" ht="13.5">
      <c r="A269" s="1706"/>
      <c r="D269" s="961"/>
      <c r="E269" s="961"/>
      <c r="F269" s="961"/>
      <c r="G269" s="961"/>
      <c r="H269" s="961"/>
      <c r="I269" s="961"/>
      <c r="J269" s="961"/>
      <c r="K269" s="961"/>
      <c r="L269" s="961"/>
      <c r="M269" s="961"/>
      <c r="N269" s="961"/>
      <c r="O269" s="961"/>
      <c r="P269" s="961"/>
      <c r="Q269" s="961"/>
      <c r="R269" s="961"/>
      <c r="S269" s="961"/>
    </row>
    <row r="270" spans="1:19" s="179" customFormat="1" ht="13.5">
      <c r="A270" s="1706"/>
      <c r="D270" s="961"/>
      <c r="E270" s="961"/>
      <c r="F270" s="961"/>
      <c r="G270" s="961"/>
      <c r="H270" s="961"/>
      <c r="I270" s="961"/>
      <c r="J270" s="961"/>
      <c r="K270" s="961"/>
      <c r="L270" s="961"/>
      <c r="M270" s="961"/>
      <c r="N270" s="961"/>
      <c r="O270" s="961"/>
      <c r="P270" s="961"/>
      <c r="Q270" s="961"/>
      <c r="R270" s="961"/>
      <c r="S270" s="961"/>
    </row>
    <row r="271" spans="1:19" s="179" customFormat="1" ht="13.5">
      <c r="A271" s="1706"/>
      <c r="D271" s="961"/>
      <c r="E271" s="961"/>
      <c r="F271" s="961"/>
      <c r="G271" s="961"/>
      <c r="H271" s="961"/>
      <c r="I271" s="961"/>
      <c r="J271" s="961"/>
      <c r="K271" s="961"/>
      <c r="L271" s="961"/>
      <c r="M271" s="961"/>
      <c r="N271" s="961"/>
      <c r="O271" s="961"/>
      <c r="P271" s="961"/>
      <c r="Q271" s="961"/>
      <c r="R271" s="961"/>
      <c r="S271" s="961"/>
    </row>
    <row r="272" spans="1:19" s="179" customFormat="1" ht="13.5">
      <c r="A272" s="1706"/>
      <c r="D272" s="961"/>
      <c r="E272" s="961"/>
      <c r="F272" s="961"/>
      <c r="G272" s="961"/>
      <c r="H272" s="961"/>
      <c r="I272" s="961"/>
      <c r="J272" s="961"/>
      <c r="K272" s="961"/>
      <c r="L272" s="961"/>
      <c r="M272" s="961"/>
      <c r="N272" s="961"/>
      <c r="O272" s="961"/>
      <c r="P272" s="961"/>
      <c r="Q272" s="961"/>
      <c r="R272" s="961"/>
      <c r="S272" s="961"/>
    </row>
    <row r="273" spans="1:19" s="179" customFormat="1" ht="13.5">
      <c r="A273" s="1706"/>
      <c r="D273" s="961"/>
      <c r="E273" s="961"/>
      <c r="F273" s="961"/>
      <c r="G273" s="961"/>
      <c r="H273" s="961"/>
      <c r="I273" s="961"/>
      <c r="J273" s="961"/>
      <c r="K273" s="961"/>
      <c r="L273" s="961"/>
      <c r="M273" s="961"/>
      <c r="N273" s="961"/>
      <c r="O273" s="961"/>
      <c r="P273" s="961"/>
      <c r="Q273" s="961"/>
      <c r="R273" s="961"/>
      <c r="S273" s="961"/>
    </row>
    <row r="274" spans="1:19" s="179" customFormat="1" ht="13.5">
      <c r="A274" s="1706"/>
      <c r="D274" s="961"/>
      <c r="E274" s="961"/>
      <c r="F274" s="961"/>
      <c r="G274" s="961"/>
      <c r="H274" s="961"/>
      <c r="I274" s="961"/>
      <c r="J274" s="961"/>
      <c r="K274" s="961"/>
      <c r="L274" s="961"/>
      <c r="M274" s="961"/>
      <c r="N274" s="961"/>
      <c r="O274" s="961"/>
      <c r="P274" s="961"/>
      <c r="Q274" s="961"/>
      <c r="R274" s="961"/>
      <c r="S274" s="961"/>
    </row>
    <row r="275" spans="1:19" s="179" customFormat="1" ht="13.5">
      <c r="A275" s="1706"/>
      <c r="D275" s="961"/>
      <c r="E275" s="961"/>
      <c r="F275" s="961"/>
      <c r="G275" s="961"/>
      <c r="H275" s="961"/>
      <c r="I275" s="961"/>
      <c r="J275" s="961"/>
      <c r="K275" s="961"/>
      <c r="L275" s="961"/>
      <c r="M275" s="961"/>
      <c r="N275" s="961"/>
      <c r="O275" s="961"/>
      <c r="P275" s="961"/>
      <c r="Q275" s="961"/>
      <c r="R275" s="961"/>
      <c r="S275" s="961"/>
    </row>
    <row r="276" spans="1:19" s="179" customFormat="1" ht="13.5">
      <c r="A276" s="1706"/>
      <c r="D276" s="961"/>
      <c r="E276" s="961"/>
      <c r="F276" s="961"/>
      <c r="G276" s="961"/>
      <c r="H276" s="961"/>
      <c r="I276" s="961"/>
      <c r="J276" s="961"/>
      <c r="K276" s="961"/>
      <c r="L276" s="961"/>
      <c r="M276" s="961"/>
      <c r="N276" s="961"/>
      <c r="O276" s="961"/>
      <c r="P276" s="961"/>
      <c r="Q276" s="961"/>
      <c r="R276" s="961"/>
      <c r="S276" s="961"/>
    </row>
    <row r="277" spans="1:19" s="179" customFormat="1" ht="13.5">
      <c r="A277" s="1706"/>
      <c r="D277" s="961"/>
      <c r="E277" s="961"/>
      <c r="F277" s="961"/>
      <c r="G277" s="961"/>
      <c r="H277" s="961"/>
      <c r="I277" s="961"/>
      <c r="J277" s="961"/>
      <c r="K277" s="961"/>
      <c r="L277" s="961"/>
      <c r="M277" s="961"/>
      <c r="N277" s="961"/>
      <c r="O277" s="961"/>
      <c r="P277" s="961"/>
      <c r="Q277" s="961"/>
      <c r="R277" s="961"/>
      <c r="S277" s="961"/>
    </row>
    <row r="278" spans="1:19" s="179" customFormat="1" ht="13.5">
      <c r="A278" s="1706"/>
      <c r="D278" s="961"/>
      <c r="E278" s="961"/>
      <c r="F278" s="961"/>
      <c r="G278" s="961"/>
      <c r="H278" s="961"/>
      <c r="I278" s="961"/>
      <c r="J278" s="961"/>
      <c r="K278" s="961"/>
      <c r="L278" s="961"/>
      <c r="M278" s="961"/>
      <c r="N278" s="961"/>
      <c r="O278" s="961"/>
      <c r="P278" s="961"/>
      <c r="Q278" s="961"/>
      <c r="R278" s="961"/>
      <c r="S278" s="961"/>
    </row>
    <row r="279" spans="1:19" s="179" customFormat="1" ht="13.5">
      <c r="A279" s="1706"/>
      <c r="D279" s="961"/>
      <c r="E279" s="961"/>
      <c r="F279" s="961"/>
      <c r="G279" s="961"/>
      <c r="H279" s="961"/>
      <c r="I279" s="961"/>
      <c r="J279" s="961"/>
      <c r="K279" s="961"/>
      <c r="L279" s="961"/>
      <c r="M279" s="961"/>
      <c r="N279" s="961"/>
      <c r="O279" s="961"/>
      <c r="P279" s="961"/>
      <c r="Q279" s="961"/>
      <c r="R279" s="961"/>
      <c r="S279" s="961"/>
    </row>
    <row r="280" spans="1:19" s="179" customFormat="1" ht="13.5">
      <c r="A280" s="1706"/>
      <c r="D280" s="961"/>
      <c r="E280" s="961"/>
      <c r="F280" s="961"/>
      <c r="G280" s="961"/>
      <c r="H280" s="961"/>
      <c r="I280" s="961"/>
      <c r="J280" s="961"/>
      <c r="K280" s="961"/>
      <c r="L280" s="961"/>
      <c r="M280" s="961"/>
      <c r="N280" s="961"/>
      <c r="O280" s="961"/>
      <c r="P280" s="961"/>
      <c r="Q280" s="961"/>
      <c r="R280" s="961"/>
      <c r="S280" s="961"/>
    </row>
    <row r="281" spans="1:19" s="179" customFormat="1" ht="13.5">
      <c r="A281" s="1706"/>
      <c r="D281" s="961"/>
      <c r="E281" s="961"/>
      <c r="F281" s="961"/>
      <c r="G281" s="961"/>
      <c r="H281" s="961"/>
      <c r="I281" s="961"/>
      <c r="J281" s="961"/>
      <c r="K281" s="961"/>
      <c r="L281" s="961"/>
      <c r="M281" s="961"/>
      <c r="N281" s="961"/>
      <c r="O281" s="961"/>
      <c r="P281" s="961"/>
      <c r="Q281" s="961"/>
      <c r="R281" s="961"/>
      <c r="S281" s="961"/>
    </row>
    <row r="282" spans="1:19" s="179" customFormat="1" ht="13.5">
      <c r="A282" s="1706"/>
      <c r="D282" s="961"/>
      <c r="E282" s="961"/>
      <c r="F282" s="961"/>
      <c r="G282" s="961"/>
      <c r="H282" s="961"/>
      <c r="I282" s="961"/>
      <c r="J282" s="961"/>
      <c r="K282" s="961"/>
      <c r="L282" s="961"/>
      <c r="M282" s="961"/>
      <c r="N282" s="961"/>
      <c r="O282" s="961"/>
      <c r="P282" s="961"/>
      <c r="Q282" s="961"/>
      <c r="R282" s="961"/>
      <c r="S282" s="961"/>
    </row>
    <row r="283" spans="1:19" s="179" customFormat="1" ht="13.5">
      <c r="A283" s="1706"/>
      <c r="D283" s="961"/>
      <c r="E283" s="961"/>
      <c r="F283" s="961"/>
      <c r="G283" s="961"/>
      <c r="H283" s="961"/>
      <c r="I283" s="961"/>
      <c r="J283" s="961"/>
      <c r="K283" s="961"/>
      <c r="L283" s="961"/>
      <c r="M283" s="961"/>
      <c r="N283" s="961"/>
      <c r="O283" s="961"/>
      <c r="P283" s="961"/>
      <c r="Q283" s="961"/>
      <c r="R283" s="961"/>
      <c r="S283" s="961"/>
    </row>
    <row r="284" spans="1:19" s="179" customFormat="1" ht="13.5">
      <c r="A284" s="1706"/>
      <c r="D284" s="961"/>
      <c r="E284" s="961"/>
      <c r="F284" s="961"/>
      <c r="G284" s="961"/>
      <c r="H284" s="961"/>
      <c r="I284" s="961"/>
      <c r="J284" s="961"/>
      <c r="K284" s="961"/>
      <c r="L284" s="961"/>
      <c r="M284" s="961"/>
      <c r="N284" s="961"/>
      <c r="O284" s="961"/>
      <c r="P284" s="961"/>
      <c r="Q284" s="961"/>
      <c r="R284" s="961"/>
      <c r="S284" s="961"/>
    </row>
    <row r="285" spans="1:19" s="179" customFormat="1" ht="13.5">
      <c r="A285" s="1706"/>
      <c r="D285" s="961"/>
      <c r="E285" s="961"/>
      <c r="F285" s="961"/>
      <c r="G285" s="961"/>
      <c r="H285" s="961"/>
      <c r="I285" s="961"/>
      <c r="J285" s="961"/>
      <c r="K285" s="961"/>
      <c r="L285" s="961"/>
      <c r="M285" s="961"/>
      <c r="N285" s="961"/>
      <c r="O285" s="961"/>
      <c r="P285" s="961"/>
      <c r="Q285" s="961"/>
      <c r="R285" s="961"/>
      <c r="S285" s="961"/>
    </row>
    <row r="286" spans="1:19" s="179" customFormat="1" ht="13.5">
      <c r="A286" s="1706"/>
      <c r="D286" s="961"/>
      <c r="E286" s="961"/>
      <c r="F286" s="961"/>
      <c r="G286" s="961"/>
      <c r="H286" s="961"/>
      <c r="I286" s="961"/>
      <c r="J286" s="961"/>
      <c r="K286" s="961"/>
      <c r="L286" s="961"/>
      <c r="M286" s="961"/>
      <c r="N286" s="961"/>
      <c r="O286" s="961"/>
      <c r="P286" s="961"/>
      <c r="Q286" s="961"/>
      <c r="R286" s="961"/>
      <c r="S286" s="961"/>
    </row>
    <row r="287" spans="1:19" s="179" customFormat="1" ht="13.5">
      <c r="A287" s="1706"/>
      <c r="D287" s="961"/>
      <c r="E287" s="961"/>
      <c r="F287" s="961"/>
      <c r="G287" s="961"/>
      <c r="H287" s="961"/>
      <c r="I287" s="961"/>
      <c r="J287" s="961"/>
      <c r="K287" s="961"/>
      <c r="L287" s="961"/>
      <c r="M287" s="961"/>
      <c r="N287" s="961"/>
      <c r="O287" s="961"/>
      <c r="P287" s="961"/>
      <c r="Q287" s="961"/>
      <c r="R287" s="961"/>
      <c r="S287" s="961"/>
    </row>
    <row r="288" spans="1:19" s="179" customFormat="1" ht="13.5">
      <c r="A288" s="1706"/>
      <c r="D288" s="961"/>
      <c r="E288" s="961"/>
      <c r="F288" s="961"/>
      <c r="G288" s="961"/>
      <c r="H288" s="961"/>
      <c r="I288" s="961"/>
      <c r="J288" s="961"/>
      <c r="K288" s="961"/>
      <c r="L288" s="961"/>
      <c r="M288" s="961"/>
      <c r="N288" s="961"/>
      <c r="O288" s="961"/>
      <c r="P288" s="961"/>
      <c r="Q288" s="961"/>
      <c r="R288" s="961"/>
      <c r="S288" s="961"/>
    </row>
    <row r="289" spans="1:19" s="179" customFormat="1" ht="13.5">
      <c r="A289" s="1706"/>
      <c r="D289" s="961"/>
      <c r="E289" s="961"/>
      <c r="F289" s="961"/>
      <c r="G289" s="961"/>
      <c r="H289" s="961"/>
      <c r="I289" s="961"/>
      <c r="J289" s="961"/>
      <c r="K289" s="961"/>
      <c r="L289" s="961"/>
      <c r="M289" s="961"/>
      <c r="N289" s="961"/>
      <c r="O289" s="961"/>
      <c r="P289" s="961"/>
      <c r="Q289" s="961"/>
      <c r="R289" s="961"/>
      <c r="S289" s="961"/>
    </row>
    <row r="290" spans="1:19" s="179" customFormat="1" ht="13.5">
      <c r="A290" s="1706"/>
      <c r="D290" s="961"/>
      <c r="E290" s="961"/>
      <c r="F290" s="961"/>
      <c r="G290" s="961"/>
      <c r="H290" s="961"/>
      <c r="I290" s="961"/>
      <c r="J290" s="961"/>
      <c r="K290" s="961"/>
      <c r="L290" s="961"/>
      <c r="M290" s="961"/>
      <c r="N290" s="961"/>
      <c r="O290" s="961"/>
      <c r="P290" s="961"/>
      <c r="Q290" s="961"/>
      <c r="R290" s="961"/>
      <c r="S290" s="961"/>
    </row>
    <row r="291" spans="1:19" s="179" customFormat="1" ht="13.5">
      <c r="A291" s="1706"/>
      <c r="D291" s="961"/>
      <c r="E291" s="961"/>
      <c r="F291" s="961"/>
      <c r="G291" s="961"/>
      <c r="H291" s="961"/>
      <c r="I291" s="961"/>
      <c r="J291" s="961"/>
      <c r="K291" s="961"/>
      <c r="L291" s="961"/>
      <c r="M291" s="961"/>
      <c r="N291" s="961"/>
      <c r="O291" s="961"/>
      <c r="P291" s="961"/>
      <c r="Q291" s="961"/>
      <c r="R291" s="961"/>
      <c r="S291" s="961"/>
    </row>
    <row r="292" spans="1:19" s="179" customFormat="1" ht="13.5">
      <c r="A292" s="1706"/>
      <c r="D292" s="961"/>
      <c r="E292" s="961"/>
      <c r="F292" s="961"/>
      <c r="G292" s="961"/>
      <c r="H292" s="961"/>
      <c r="I292" s="961"/>
      <c r="J292" s="961"/>
      <c r="K292" s="961"/>
      <c r="L292" s="961"/>
      <c r="M292" s="961"/>
      <c r="N292" s="961"/>
      <c r="O292" s="961"/>
      <c r="P292" s="961"/>
      <c r="Q292" s="961"/>
      <c r="R292" s="961"/>
      <c r="S292" s="961"/>
    </row>
    <row r="293" spans="1:19" s="179" customFormat="1" ht="13.5">
      <c r="A293" s="1706"/>
      <c r="D293" s="961"/>
      <c r="E293" s="961"/>
      <c r="F293" s="961"/>
      <c r="G293" s="961"/>
      <c r="H293" s="961"/>
      <c r="I293" s="961"/>
      <c r="J293" s="961"/>
      <c r="K293" s="961"/>
      <c r="L293" s="961"/>
      <c r="M293" s="961"/>
      <c r="N293" s="961"/>
      <c r="O293" s="961"/>
      <c r="P293" s="961"/>
      <c r="Q293" s="961"/>
      <c r="R293" s="961"/>
      <c r="S293" s="961"/>
    </row>
    <row r="294" spans="1:19" s="179" customFormat="1" ht="13.5">
      <c r="A294" s="1706"/>
      <c r="D294" s="961"/>
      <c r="E294" s="961"/>
      <c r="F294" s="961"/>
      <c r="G294" s="961"/>
      <c r="H294" s="961"/>
      <c r="I294" s="961"/>
      <c r="J294" s="961"/>
      <c r="K294" s="961"/>
      <c r="L294" s="961"/>
      <c r="M294" s="961"/>
      <c r="N294" s="961"/>
      <c r="O294" s="961"/>
      <c r="P294" s="961"/>
      <c r="Q294" s="961"/>
      <c r="R294" s="961"/>
      <c r="S294" s="961"/>
    </row>
    <row r="295" spans="1:19" s="179" customFormat="1" ht="13.5">
      <c r="A295" s="1706"/>
      <c r="D295" s="961"/>
      <c r="E295" s="961"/>
      <c r="F295" s="961"/>
      <c r="G295" s="961"/>
      <c r="H295" s="961"/>
      <c r="I295" s="961"/>
      <c r="J295" s="961"/>
      <c r="K295" s="961"/>
      <c r="L295" s="961"/>
      <c r="M295" s="961"/>
      <c r="N295" s="961"/>
      <c r="O295" s="961"/>
      <c r="P295" s="961"/>
      <c r="Q295" s="961"/>
      <c r="R295" s="961"/>
      <c r="S295" s="961"/>
    </row>
    <row r="296" spans="1:19" s="179" customFormat="1" ht="13.5">
      <c r="A296" s="1706"/>
      <c r="D296" s="961"/>
      <c r="E296" s="961"/>
      <c r="F296" s="961"/>
      <c r="G296" s="961"/>
      <c r="H296" s="961"/>
      <c r="I296" s="961"/>
      <c r="J296" s="961"/>
      <c r="K296" s="961"/>
      <c r="L296" s="961"/>
      <c r="M296" s="961"/>
      <c r="N296" s="961"/>
      <c r="O296" s="961"/>
      <c r="P296" s="961"/>
      <c r="Q296" s="961"/>
      <c r="R296" s="961"/>
      <c r="S296" s="961"/>
    </row>
    <row r="297" spans="1:19" s="179" customFormat="1" ht="13.5">
      <c r="A297" s="1706"/>
      <c r="D297" s="961"/>
      <c r="E297" s="961"/>
      <c r="F297" s="961"/>
      <c r="G297" s="961"/>
      <c r="H297" s="961"/>
      <c r="I297" s="961"/>
      <c r="J297" s="961"/>
      <c r="K297" s="961"/>
      <c r="L297" s="961"/>
      <c r="M297" s="961"/>
      <c r="N297" s="961"/>
      <c r="O297" s="961"/>
      <c r="P297" s="961"/>
      <c r="Q297" s="961"/>
      <c r="R297" s="961"/>
      <c r="S297" s="961"/>
    </row>
    <row r="298" spans="1:19" s="179" customFormat="1" ht="13.5">
      <c r="A298" s="1706"/>
      <c r="D298" s="961"/>
      <c r="E298" s="961"/>
      <c r="F298" s="961"/>
      <c r="G298" s="961"/>
      <c r="H298" s="961"/>
      <c r="I298" s="961"/>
      <c r="J298" s="961"/>
      <c r="K298" s="961"/>
      <c r="L298" s="961"/>
      <c r="M298" s="961"/>
      <c r="N298" s="961"/>
      <c r="O298" s="961"/>
      <c r="P298" s="961"/>
      <c r="Q298" s="961"/>
      <c r="R298" s="961"/>
      <c r="S298" s="961"/>
    </row>
    <row r="299" spans="1:19" s="179" customFormat="1" ht="13.5">
      <c r="A299" s="1706"/>
      <c r="D299" s="961"/>
      <c r="E299" s="961"/>
      <c r="F299" s="961"/>
      <c r="G299" s="961"/>
      <c r="H299" s="961"/>
      <c r="I299" s="961"/>
      <c r="J299" s="961"/>
      <c r="K299" s="961"/>
      <c r="L299" s="961"/>
      <c r="M299" s="961"/>
      <c r="N299" s="961"/>
      <c r="O299" s="961"/>
      <c r="P299" s="961"/>
      <c r="Q299" s="961"/>
      <c r="R299" s="961"/>
      <c r="S299" s="961"/>
    </row>
    <row r="300" spans="1:19" s="179" customFormat="1" ht="13.5">
      <c r="A300" s="1706"/>
      <c r="D300" s="961"/>
      <c r="E300" s="961"/>
      <c r="F300" s="961"/>
      <c r="G300" s="961"/>
      <c r="H300" s="961"/>
      <c r="I300" s="961"/>
      <c r="J300" s="961"/>
      <c r="K300" s="961"/>
      <c r="L300" s="961"/>
      <c r="M300" s="961"/>
      <c r="N300" s="961"/>
      <c r="O300" s="961"/>
      <c r="P300" s="961"/>
      <c r="Q300" s="961"/>
      <c r="R300" s="961"/>
      <c r="S300" s="961"/>
    </row>
    <row r="301" spans="1:19">
      <c r="B301" s="948"/>
    </row>
    <row r="302" spans="1:19">
      <c r="B302" s="948"/>
    </row>
    <row r="303" spans="1:19">
      <c r="B303" s="948"/>
    </row>
    <row r="304" spans="1:19">
      <c r="B304" s="948"/>
    </row>
    <row r="305" spans="2:2">
      <c r="B305" s="948"/>
    </row>
    <row r="306" spans="2:2">
      <c r="B306" s="948"/>
    </row>
  </sheetData>
  <mergeCells count="13">
    <mergeCell ref="C8:E8"/>
    <mergeCell ref="K7:N7"/>
    <mergeCell ref="P7:S7"/>
    <mergeCell ref="B3:C3"/>
    <mergeCell ref="D4:S4"/>
    <mergeCell ref="E5:I5"/>
    <mergeCell ref="J5:N5"/>
    <mergeCell ref="O5:S5"/>
    <mergeCell ref="E6:I6"/>
    <mergeCell ref="J6:N6"/>
    <mergeCell ref="O6:S6"/>
    <mergeCell ref="F7:I7"/>
    <mergeCell ref="D5:D7"/>
  </mergeCells>
  <hyperlinks>
    <hyperlink ref="T1" location="Índice!A1" display="Voltar ao Índice" xr:uid="{6A14F52E-DDEF-485F-95CC-F21BA80F3851}"/>
  </hyperlinks>
  <pageMargins left="0.70866141732283472" right="0.70866141732283472" top="0.74803149606299213" bottom="0.74803149606299213" header="0.31496062992125984" footer="0.31496062992125984"/>
  <pageSetup fitToHeight="0"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E806-3ACC-41CA-8A79-7A248A454C7D}">
  <sheetPr>
    <tabColor theme="6" tint="0.79998168889431442"/>
  </sheetPr>
  <dimension ref="A1:AJ50"/>
  <sheetViews>
    <sheetView showGridLines="0" zoomScale="90" zoomScaleNormal="90" zoomScalePageLayoutView="60" workbookViewId="0">
      <selection activeCell="N4" sqref="N4"/>
    </sheetView>
  </sheetViews>
  <sheetFormatPr defaultColWidth="8.85546875" defaultRowHeight="18"/>
  <cols>
    <col min="1" max="1" width="4.7109375" style="49" customWidth="1"/>
    <col min="2" max="2" width="4.140625" style="965" customWidth="1"/>
    <col min="3" max="3" width="73" style="963" customWidth="1"/>
    <col min="4" max="19" width="12.7109375" style="963" hidden="1" customWidth="1"/>
    <col min="20" max="35" width="12.7109375" style="963" customWidth="1"/>
    <col min="36" max="36" width="11.42578125" style="963" customWidth="1"/>
    <col min="37" max="16384" width="8.85546875" style="963"/>
  </cols>
  <sheetData>
    <row r="1" spans="1:36" ht="27">
      <c r="A1" s="54"/>
      <c r="B1" s="929" t="s">
        <v>2207</v>
      </c>
      <c r="AH1" s="5" t="s">
        <v>889</v>
      </c>
    </row>
    <row r="2" spans="1:36">
      <c r="A2" s="54"/>
      <c r="B2" s="6" t="s">
        <v>1923</v>
      </c>
      <c r="AF2" s="964"/>
      <c r="AG2" s="964"/>
      <c r="AH2" s="964"/>
      <c r="AI2" s="964"/>
    </row>
    <row r="3" spans="1:36" s="808" customFormat="1" ht="20.100000000000001" customHeight="1" thickBot="1">
      <c r="A3" s="1523"/>
      <c r="B3" s="481"/>
      <c r="C3" s="480"/>
      <c r="D3" s="1359" t="s">
        <v>4</v>
      </c>
      <c r="E3" s="1359" t="s">
        <v>5</v>
      </c>
      <c r="F3" s="1359" t="s">
        <v>6</v>
      </c>
      <c r="G3" s="1359" t="s">
        <v>41</v>
      </c>
      <c r="H3" s="1359" t="s">
        <v>42</v>
      </c>
      <c r="I3" s="1359" t="s">
        <v>96</v>
      </c>
      <c r="J3" s="1359" t="s">
        <v>97</v>
      </c>
      <c r="K3" s="1359" t="s">
        <v>98</v>
      </c>
      <c r="L3" s="1359" t="s">
        <v>226</v>
      </c>
      <c r="M3" s="1359" t="s">
        <v>227</v>
      </c>
      <c r="N3" s="1359" t="s">
        <v>228</v>
      </c>
      <c r="O3" s="1359" t="s">
        <v>229</v>
      </c>
      <c r="P3" s="1359" t="s">
        <v>230</v>
      </c>
      <c r="Q3" s="1359" t="s">
        <v>445</v>
      </c>
      <c r="R3" s="1359" t="s">
        <v>446</v>
      </c>
      <c r="S3" s="1359" t="s">
        <v>606</v>
      </c>
      <c r="T3" s="1359" t="s">
        <v>607</v>
      </c>
      <c r="U3" s="1359" t="s">
        <v>2208</v>
      </c>
      <c r="V3" s="1359" t="s">
        <v>2209</v>
      </c>
      <c r="W3" s="1359" t="s">
        <v>2210</v>
      </c>
      <c r="X3" s="1359" t="s">
        <v>2211</v>
      </c>
      <c r="Y3" s="1359" t="s">
        <v>2212</v>
      </c>
      <c r="Z3" s="1359" t="s">
        <v>2213</v>
      </c>
      <c r="AA3" s="1359" t="s">
        <v>2214</v>
      </c>
      <c r="AB3" s="1359" t="s">
        <v>2215</v>
      </c>
      <c r="AC3" s="1359" t="s">
        <v>2216</v>
      </c>
      <c r="AD3" s="1359" t="s">
        <v>2217</v>
      </c>
      <c r="AE3" s="1359" t="s">
        <v>2218</v>
      </c>
      <c r="AF3" s="1359" t="s">
        <v>2219</v>
      </c>
      <c r="AG3" s="1359" t="s">
        <v>2220</v>
      </c>
      <c r="AH3" s="1359" t="s">
        <v>2221</v>
      </c>
      <c r="AI3" s="1359" t="s">
        <v>2222</v>
      </c>
    </row>
    <row r="4" spans="1:36" s="480" customFormat="1" ht="20.100000000000001" customHeight="1">
      <c r="A4" s="1716"/>
      <c r="B4" s="481"/>
      <c r="D4" s="2099" t="s">
        <v>2223</v>
      </c>
      <c r="E4" s="2099"/>
      <c r="F4" s="2099"/>
      <c r="G4" s="2099"/>
      <c r="H4" s="2099"/>
      <c r="I4" s="2099"/>
      <c r="J4" s="2099"/>
      <c r="K4" s="2099"/>
      <c r="L4" s="2099"/>
      <c r="M4" s="2099"/>
      <c r="N4" s="2099"/>
      <c r="O4" s="2099"/>
      <c r="P4" s="2099"/>
      <c r="Q4" s="2099"/>
      <c r="R4" s="2099"/>
      <c r="S4" s="2099"/>
      <c r="T4" s="2099" t="s">
        <v>2224</v>
      </c>
      <c r="U4" s="2099"/>
      <c r="V4" s="2099"/>
      <c r="W4" s="2099"/>
      <c r="X4" s="2099"/>
      <c r="Y4" s="2099"/>
      <c r="Z4" s="2099"/>
      <c r="AA4" s="2099"/>
      <c r="AB4" s="2099"/>
      <c r="AC4" s="2099"/>
      <c r="AD4" s="2099"/>
      <c r="AE4" s="2099"/>
      <c r="AF4" s="2099"/>
      <c r="AG4" s="2099"/>
      <c r="AH4" s="2099"/>
      <c r="AI4" s="2099"/>
    </row>
    <row r="5" spans="1:36" s="480" customFormat="1" ht="24.75" customHeight="1">
      <c r="A5" s="1716"/>
      <c r="B5" s="481"/>
      <c r="D5" s="2097" t="s">
        <v>2166</v>
      </c>
      <c r="E5" s="2097"/>
      <c r="F5" s="2097"/>
      <c r="G5" s="2097"/>
      <c r="H5" s="2097"/>
      <c r="I5" s="2097" t="s">
        <v>2167</v>
      </c>
      <c r="J5" s="2097"/>
      <c r="K5" s="2097"/>
      <c r="L5" s="2097"/>
      <c r="M5" s="2097"/>
      <c r="N5" s="2097" t="s">
        <v>2168</v>
      </c>
      <c r="O5" s="2097"/>
      <c r="P5" s="2097"/>
      <c r="Q5" s="2097"/>
      <c r="R5" s="2097"/>
      <c r="T5" s="2097" t="s">
        <v>2166</v>
      </c>
      <c r="U5" s="2097"/>
      <c r="V5" s="2097"/>
      <c r="W5" s="2097"/>
      <c r="X5" s="2097"/>
      <c r="Y5" s="2097" t="s">
        <v>2167</v>
      </c>
      <c r="Z5" s="2097"/>
      <c r="AA5" s="2097"/>
      <c r="AB5" s="2097"/>
      <c r="AC5" s="2097"/>
      <c r="AD5" s="2097" t="s">
        <v>2168</v>
      </c>
      <c r="AE5" s="2097"/>
      <c r="AF5" s="2097"/>
      <c r="AG5" s="2097"/>
      <c r="AH5" s="2097"/>
      <c r="AI5" s="2097"/>
    </row>
    <row r="6" spans="1:36" s="179" customFormat="1" ht="27.75" customHeight="1">
      <c r="A6" s="1521"/>
      <c r="B6" s="808"/>
      <c r="D6" s="2183" t="s">
        <v>2225</v>
      </c>
      <c r="E6" s="2183"/>
      <c r="F6" s="2183"/>
      <c r="G6" s="2183"/>
      <c r="H6" s="2183"/>
      <c r="I6" s="2183" t="s">
        <v>2225</v>
      </c>
      <c r="J6" s="2183"/>
      <c r="K6" s="2183"/>
      <c r="L6" s="2183"/>
      <c r="M6" s="2183"/>
      <c r="N6" s="2183" t="s">
        <v>2225</v>
      </c>
      <c r="O6" s="2183"/>
      <c r="P6" s="2183"/>
      <c r="Q6" s="2183"/>
      <c r="R6" s="2183"/>
      <c r="S6" s="2183" t="s">
        <v>2226</v>
      </c>
      <c r="T6" s="2183" t="s">
        <v>2227</v>
      </c>
      <c r="U6" s="2183"/>
      <c r="V6" s="2183"/>
      <c r="W6" s="2183"/>
      <c r="X6" s="2183"/>
      <c r="Y6" s="2183" t="s">
        <v>2227</v>
      </c>
      <c r="Z6" s="2183"/>
      <c r="AA6" s="2183"/>
      <c r="AB6" s="2183"/>
      <c r="AC6" s="2183"/>
      <c r="AD6" s="2183" t="s">
        <v>2227</v>
      </c>
      <c r="AE6" s="2183"/>
      <c r="AF6" s="2183"/>
      <c r="AG6" s="2183"/>
      <c r="AH6" s="2183"/>
      <c r="AI6" s="2183" t="s">
        <v>2228</v>
      </c>
    </row>
    <row r="7" spans="1:36" s="179" customFormat="1" ht="20.100000000000001" customHeight="1">
      <c r="A7" s="1521"/>
      <c r="B7" s="808"/>
      <c r="D7" s="808"/>
      <c r="E7" s="2183" t="s">
        <v>2229</v>
      </c>
      <c r="F7" s="2183"/>
      <c r="G7" s="2183"/>
      <c r="H7" s="2183"/>
      <c r="I7" s="808"/>
      <c r="J7" s="2183" t="s">
        <v>2229</v>
      </c>
      <c r="K7" s="2183"/>
      <c r="L7" s="2183"/>
      <c r="M7" s="2183"/>
      <c r="N7" s="808"/>
      <c r="O7" s="2183" t="s">
        <v>2229</v>
      </c>
      <c r="P7" s="2183"/>
      <c r="Q7" s="2183"/>
      <c r="R7" s="2183"/>
      <c r="S7" s="2183"/>
      <c r="T7" s="808"/>
      <c r="U7" s="2183" t="s">
        <v>2229</v>
      </c>
      <c r="V7" s="2183"/>
      <c r="W7" s="2183"/>
      <c r="X7" s="2183"/>
      <c r="Y7" s="808"/>
      <c r="Z7" s="2183" t="s">
        <v>2229</v>
      </c>
      <c r="AA7" s="2183"/>
      <c r="AB7" s="2183"/>
      <c r="AC7" s="2183"/>
      <c r="AD7" s="808"/>
      <c r="AE7" s="2183" t="s">
        <v>2229</v>
      </c>
      <c r="AF7" s="2183"/>
      <c r="AG7" s="2183"/>
      <c r="AH7" s="2183"/>
      <c r="AI7" s="2183"/>
    </row>
    <row r="8" spans="1:36" s="179" customFormat="1" ht="60" customHeight="1">
      <c r="A8" s="1521"/>
      <c r="B8" s="808"/>
      <c r="C8" s="179" t="s">
        <v>2230</v>
      </c>
      <c r="F8" s="179" t="s">
        <v>2171</v>
      </c>
      <c r="G8" s="179" t="s">
        <v>2172</v>
      </c>
      <c r="H8" s="179" t="s">
        <v>2173</v>
      </c>
      <c r="K8" s="179" t="s">
        <v>2171</v>
      </c>
      <c r="L8" s="179" t="s">
        <v>2174</v>
      </c>
      <c r="M8" s="179" t="s">
        <v>2173</v>
      </c>
      <c r="P8" s="179" t="s">
        <v>2171</v>
      </c>
      <c r="Q8" s="179" t="s">
        <v>2277</v>
      </c>
      <c r="R8" s="179" t="s">
        <v>2173</v>
      </c>
      <c r="S8" s="2183"/>
      <c r="V8" s="179" t="s">
        <v>2171</v>
      </c>
      <c r="W8" s="179" t="s">
        <v>2172</v>
      </c>
      <c r="X8" s="179" t="s">
        <v>2173</v>
      </c>
      <c r="AA8" s="179" t="s">
        <v>2171</v>
      </c>
      <c r="AB8" s="179" t="s">
        <v>2174</v>
      </c>
      <c r="AC8" s="179" t="s">
        <v>2173</v>
      </c>
      <c r="AF8" s="179" t="s">
        <v>2171</v>
      </c>
      <c r="AG8" s="179" t="s">
        <v>2279</v>
      </c>
      <c r="AH8" s="179" t="s">
        <v>2173</v>
      </c>
      <c r="AI8" s="2183"/>
    </row>
    <row r="9" spans="1:36" s="179" customFormat="1" ht="24.95" customHeight="1">
      <c r="A9" s="1521"/>
      <c r="B9" s="1717">
        <v>1</v>
      </c>
      <c r="C9" s="1718" t="s">
        <v>2231</v>
      </c>
      <c r="D9" s="1726">
        <v>0.25684069228725342</v>
      </c>
      <c r="E9" s="1726">
        <v>3.7938689322648635E-2</v>
      </c>
      <c r="F9" s="1726">
        <v>3.6052100607873387E-2</v>
      </c>
      <c r="G9" s="1726">
        <v>0</v>
      </c>
      <c r="H9" s="1726">
        <v>5.062698045829934E-5</v>
      </c>
      <c r="I9" s="1726">
        <v>8.3352628982569441E-3</v>
      </c>
      <c r="J9" s="1726">
        <v>3.2651777163351103E-7</v>
      </c>
      <c r="K9" s="1726">
        <v>0</v>
      </c>
      <c r="L9" s="1726">
        <v>0</v>
      </c>
      <c r="M9" s="1726">
        <v>0</v>
      </c>
      <c r="N9" s="1726">
        <v>0.26517595518551035</v>
      </c>
      <c r="O9" s="1726">
        <v>3.7939015840420268E-2</v>
      </c>
      <c r="P9" s="1726">
        <v>3.6052100607873387E-2</v>
      </c>
      <c r="Q9" s="1726">
        <v>0</v>
      </c>
      <c r="R9" s="1726">
        <v>5.062698045829934E-5</v>
      </c>
      <c r="S9" s="1726">
        <v>0.61572753652394829</v>
      </c>
      <c r="T9" s="1726">
        <v>0.29580918078966784</v>
      </c>
      <c r="U9" s="1726">
        <v>7.4525921549725677E-2</v>
      </c>
      <c r="V9" s="1726">
        <v>6.2717795541384971E-2</v>
      </c>
      <c r="W9" s="1726">
        <v>0</v>
      </c>
      <c r="X9" s="1726">
        <v>4.6004799527136143E-5</v>
      </c>
      <c r="Y9" s="1726">
        <v>2.5991583139984776E-2</v>
      </c>
      <c r="Z9" s="1726">
        <v>2.1147499035082911E-6</v>
      </c>
      <c r="AA9" s="1726">
        <v>0</v>
      </c>
      <c r="AB9" s="1726">
        <v>0</v>
      </c>
      <c r="AC9" s="1726">
        <v>0</v>
      </c>
      <c r="AD9" s="1726">
        <v>0.32180076392965257</v>
      </c>
      <c r="AE9" s="1726">
        <v>7.4528036299629188E-2</v>
      </c>
      <c r="AF9" s="1726">
        <v>6.2717795541384971E-2</v>
      </c>
      <c r="AG9" s="1726">
        <v>0</v>
      </c>
      <c r="AH9" s="1726">
        <v>4.6004799527136143E-5</v>
      </c>
      <c r="AI9" s="1726">
        <v>0.28249723096983803</v>
      </c>
      <c r="AJ9" s="1719"/>
    </row>
    <row r="10" spans="1:36" s="179" customFormat="1" ht="27" customHeight="1">
      <c r="A10" s="1521"/>
      <c r="B10" s="1720">
        <v>2</v>
      </c>
      <c r="C10" s="1721" t="s">
        <v>2177</v>
      </c>
      <c r="D10" s="1727">
        <v>0.4162189483560586</v>
      </c>
      <c r="E10" s="1727">
        <v>6.1823748108393368E-2</v>
      </c>
      <c r="F10" s="1727">
        <v>5.8748500929337068E-2</v>
      </c>
      <c r="G10" s="1727">
        <v>0</v>
      </c>
      <c r="H10" s="1727">
        <v>8.2524864915812675E-5</v>
      </c>
      <c r="I10" s="1727">
        <v>1.3586953803871921E-2</v>
      </c>
      <c r="J10" s="1727">
        <v>5.3224258592436765E-7</v>
      </c>
      <c r="K10" s="1727">
        <v>0</v>
      </c>
      <c r="L10" s="1727">
        <v>0</v>
      </c>
      <c r="M10" s="1727">
        <v>0</v>
      </c>
      <c r="N10" s="1727">
        <v>0.42980590215993048</v>
      </c>
      <c r="O10" s="1727">
        <v>6.1824280350979297E-2</v>
      </c>
      <c r="P10" s="1727">
        <v>5.8748500929337068E-2</v>
      </c>
      <c r="Q10" s="1727">
        <v>0</v>
      </c>
      <c r="R10" s="1727">
        <v>8.2524864915812675E-5</v>
      </c>
      <c r="S10" s="1727">
        <v>0.61347547202829356</v>
      </c>
      <c r="T10" s="1727">
        <v>0.29241037222822786</v>
      </c>
      <c r="U10" s="1727">
        <v>7.4885624251468455E-2</v>
      </c>
      <c r="V10" s="1727">
        <v>6.3020505793529052E-2</v>
      </c>
      <c r="W10" s="1727">
        <v>0</v>
      </c>
      <c r="X10" s="1727">
        <v>4.6226843754687281E-5</v>
      </c>
      <c r="Y10" s="1727">
        <v>2.6117032681347192E-2</v>
      </c>
      <c r="Z10" s="1727">
        <v>2.1249568387327639E-6</v>
      </c>
      <c r="AA10" s="1727">
        <v>0</v>
      </c>
      <c r="AB10" s="1727">
        <v>0</v>
      </c>
      <c r="AC10" s="1727">
        <v>0</v>
      </c>
      <c r="AD10" s="1727">
        <v>0.31852740490957504</v>
      </c>
      <c r="AE10" s="1727">
        <v>7.4887749208307181E-2</v>
      </c>
      <c r="AF10" s="1727">
        <v>6.3020505793529052E-2</v>
      </c>
      <c r="AG10" s="1727">
        <v>0</v>
      </c>
      <c r="AH10" s="1727">
        <v>4.6226843754687281E-5</v>
      </c>
      <c r="AI10" s="1727">
        <v>0.28114029473233704</v>
      </c>
    </row>
    <row r="11" spans="1:36" s="179" customFormat="1" ht="24.95" customHeight="1">
      <c r="A11" s="1521"/>
      <c r="B11" s="1720">
        <v>3</v>
      </c>
      <c r="C11" s="1722" t="s">
        <v>2232</v>
      </c>
      <c r="D11" s="1727">
        <v>0.19544087085139764</v>
      </c>
      <c r="E11" s="1727">
        <v>5.4301549933654145E-2</v>
      </c>
      <c r="F11" s="1727">
        <v>5.4301549933654145E-2</v>
      </c>
      <c r="G11" s="1727">
        <v>0</v>
      </c>
      <c r="H11" s="1727">
        <v>0</v>
      </c>
      <c r="I11" s="1727">
        <v>1.1269109876469634E-5</v>
      </c>
      <c r="J11" s="1727">
        <v>0</v>
      </c>
      <c r="K11" s="1727">
        <v>0</v>
      </c>
      <c r="L11" s="1727">
        <v>0</v>
      </c>
      <c r="M11" s="1727">
        <v>0</v>
      </c>
      <c r="N11" s="1727">
        <v>0.19545213996127409</v>
      </c>
      <c r="O11" s="1727">
        <v>5.4301549933654145E-2</v>
      </c>
      <c r="P11" s="1727">
        <v>5.4301549933654145E-2</v>
      </c>
      <c r="Q11" s="1727">
        <v>0</v>
      </c>
      <c r="R11" s="1727">
        <v>0</v>
      </c>
      <c r="S11" s="1727">
        <v>5.2132752989381657E-2</v>
      </c>
      <c r="T11" s="1727">
        <v>6.7159635000543907E-2</v>
      </c>
      <c r="U11" s="1727">
        <v>4.1895235847853991E-2</v>
      </c>
      <c r="V11" s="1727">
        <v>4.1895235847853991E-2</v>
      </c>
      <c r="W11" s="1727">
        <v>0</v>
      </c>
      <c r="X11" s="1727">
        <v>0</v>
      </c>
      <c r="Y11" s="1727">
        <v>3.234918775491635E-6</v>
      </c>
      <c r="Z11" s="1727">
        <v>0</v>
      </c>
      <c r="AA11" s="1727">
        <v>0</v>
      </c>
      <c r="AB11" s="1727">
        <v>0</v>
      </c>
      <c r="AC11" s="1727">
        <v>0</v>
      </c>
      <c r="AD11" s="1727">
        <v>6.7162869919319398E-2</v>
      </c>
      <c r="AE11" s="1727">
        <v>4.1895235847853991E-2</v>
      </c>
      <c r="AF11" s="1727">
        <v>4.1895235847853991E-2</v>
      </c>
      <c r="AG11" s="1727">
        <v>0</v>
      </c>
      <c r="AH11" s="1727">
        <v>0</v>
      </c>
      <c r="AI11" s="1727">
        <v>4.3325545168231609E-2</v>
      </c>
    </row>
    <row r="12" spans="1:36" s="179" customFormat="1" ht="24.95" customHeight="1">
      <c r="A12" s="1521"/>
      <c r="B12" s="1720">
        <v>4</v>
      </c>
      <c r="C12" s="1723" t="s">
        <v>467</v>
      </c>
      <c r="D12" s="1727">
        <v>6.1778064079353219E-2</v>
      </c>
      <c r="E12" s="1727">
        <v>6.1778064079353219E-2</v>
      </c>
      <c r="F12" s="1727">
        <v>6.1778064079353219E-2</v>
      </c>
      <c r="G12" s="1727">
        <v>0</v>
      </c>
      <c r="H12" s="1727">
        <v>0</v>
      </c>
      <c r="I12" s="1727">
        <v>0</v>
      </c>
      <c r="J12" s="1727">
        <v>0</v>
      </c>
      <c r="K12" s="1727">
        <v>0</v>
      </c>
      <c r="L12" s="1727">
        <v>0</v>
      </c>
      <c r="M12" s="1727">
        <v>0</v>
      </c>
      <c r="N12" s="1727">
        <v>6.1778064079353219E-2</v>
      </c>
      <c r="O12" s="1727">
        <v>6.1778064079353219E-2</v>
      </c>
      <c r="P12" s="1727">
        <v>6.1778064079353219E-2</v>
      </c>
      <c r="Q12" s="1727">
        <v>0</v>
      </c>
      <c r="R12" s="1727">
        <v>0</v>
      </c>
      <c r="S12" s="1727">
        <v>3.0067989655656002E-2</v>
      </c>
      <c r="T12" s="1727">
        <v>0</v>
      </c>
      <c r="U12" s="1727">
        <v>0</v>
      </c>
      <c r="V12" s="1727">
        <v>0</v>
      </c>
      <c r="W12" s="1727">
        <v>0</v>
      </c>
      <c r="X12" s="1727">
        <v>0</v>
      </c>
      <c r="Y12" s="1727">
        <v>0</v>
      </c>
      <c r="Z12" s="1727">
        <v>0</v>
      </c>
      <c r="AA12" s="1727">
        <v>0</v>
      </c>
      <c r="AB12" s="1727">
        <v>0</v>
      </c>
      <c r="AC12" s="1727">
        <v>0</v>
      </c>
      <c r="AD12" s="1727">
        <v>0</v>
      </c>
      <c r="AE12" s="1727">
        <v>0</v>
      </c>
      <c r="AF12" s="1727">
        <v>0</v>
      </c>
      <c r="AG12" s="1727">
        <v>0</v>
      </c>
      <c r="AH12" s="1727">
        <v>0</v>
      </c>
      <c r="AI12" s="1727">
        <v>3.4476775225379473E-2</v>
      </c>
    </row>
    <row r="13" spans="1:36" s="179" customFormat="1" ht="24.95" customHeight="1">
      <c r="A13" s="1521"/>
      <c r="B13" s="1720">
        <v>5</v>
      </c>
      <c r="C13" s="1723" t="s">
        <v>469</v>
      </c>
      <c r="D13" s="1727">
        <v>0.37758521704634829</v>
      </c>
      <c r="E13" s="1727">
        <v>4.4113190031799386E-2</v>
      </c>
      <c r="F13" s="1727">
        <v>4.4113190031799386E-2</v>
      </c>
      <c r="G13" s="1727">
        <v>0</v>
      </c>
      <c r="H13" s="1727">
        <v>0</v>
      </c>
      <c r="I13" s="1727">
        <v>2.662569784749169E-5</v>
      </c>
      <c r="J13" s="1727">
        <v>0</v>
      </c>
      <c r="K13" s="1727">
        <v>0</v>
      </c>
      <c r="L13" s="1727">
        <v>0</v>
      </c>
      <c r="M13" s="1727">
        <v>0</v>
      </c>
      <c r="N13" s="1727">
        <v>0.37761184274419574</v>
      </c>
      <c r="O13" s="1727">
        <v>4.4113190031799386E-2</v>
      </c>
      <c r="P13" s="1727">
        <v>4.4113190031799386E-2</v>
      </c>
      <c r="Q13" s="1727">
        <v>0</v>
      </c>
      <c r="R13" s="1727">
        <v>0</v>
      </c>
      <c r="S13" s="1727">
        <v>2.2064763333725652E-2</v>
      </c>
      <c r="T13" s="1727">
        <v>0.32882850593809759</v>
      </c>
      <c r="U13" s="1727">
        <v>0.20512839013586784</v>
      </c>
      <c r="V13" s="1727">
        <v>0.20512839013586784</v>
      </c>
      <c r="W13" s="1727">
        <v>0</v>
      </c>
      <c r="X13" s="1727">
        <v>0</v>
      </c>
      <c r="Y13" s="1727">
        <v>1.5838881610470333E-5</v>
      </c>
      <c r="Z13" s="1727">
        <v>0</v>
      </c>
      <c r="AA13" s="1727">
        <v>0</v>
      </c>
      <c r="AB13" s="1727">
        <v>0</v>
      </c>
      <c r="AC13" s="1727">
        <v>0</v>
      </c>
      <c r="AD13" s="1727">
        <v>0.32884434481970809</v>
      </c>
      <c r="AE13" s="1727">
        <v>0.20512839013586784</v>
      </c>
      <c r="AF13" s="1727">
        <v>0.20512839013586784</v>
      </c>
      <c r="AG13" s="1727">
        <v>0</v>
      </c>
      <c r="AH13" s="1727">
        <v>0</v>
      </c>
      <c r="AI13" s="1727">
        <v>8.8487699428521378E-3</v>
      </c>
    </row>
    <row r="14" spans="1:36" s="179" customFormat="1" ht="24.95" customHeight="1">
      <c r="A14" s="1521"/>
      <c r="B14" s="1720">
        <v>6</v>
      </c>
      <c r="C14" s="1724" t="s">
        <v>2180</v>
      </c>
      <c r="D14" s="1727">
        <v>0.43819129671162527</v>
      </c>
      <c r="E14" s="1727">
        <v>0</v>
      </c>
      <c r="F14" s="1727">
        <v>0</v>
      </c>
      <c r="G14" s="1727">
        <v>0</v>
      </c>
      <c r="H14" s="1727">
        <v>0</v>
      </c>
      <c r="I14" s="1727">
        <v>0</v>
      </c>
      <c r="J14" s="1727">
        <v>0</v>
      </c>
      <c r="K14" s="1727">
        <v>0</v>
      </c>
      <c r="L14" s="1727">
        <v>0</v>
      </c>
      <c r="M14" s="1727">
        <v>0</v>
      </c>
      <c r="N14" s="1727">
        <v>0.43819129671162527</v>
      </c>
      <c r="O14" s="1727">
        <v>0</v>
      </c>
      <c r="P14" s="1727">
        <v>0</v>
      </c>
      <c r="Q14" s="1727">
        <v>0</v>
      </c>
      <c r="R14" s="1727">
        <v>0</v>
      </c>
      <c r="S14" s="1727">
        <v>7.1856793977011814E-3</v>
      </c>
      <c r="T14" s="1727">
        <v>0</v>
      </c>
      <c r="U14" s="1727">
        <v>0</v>
      </c>
      <c r="V14" s="1727">
        <v>0</v>
      </c>
      <c r="W14" s="1727">
        <v>0</v>
      </c>
      <c r="X14" s="1727">
        <v>0</v>
      </c>
      <c r="Y14" s="1727">
        <v>0</v>
      </c>
      <c r="Z14" s="1727">
        <v>0</v>
      </c>
      <c r="AA14" s="1727">
        <v>0</v>
      </c>
      <c r="AB14" s="1727">
        <v>0</v>
      </c>
      <c r="AC14" s="1727">
        <v>0</v>
      </c>
      <c r="AD14" s="1727">
        <v>0</v>
      </c>
      <c r="AE14" s="1727">
        <v>0</v>
      </c>
      <c r="AF14" s="1727">
        <v>0</v>
      </c>
      <c r="AG14" s="1727">
        <v>0</v>
      </c>
      <c r="AH14" s="1727">
        <v>0</v>
      </c>
      <c r="AI14" s="1727">
        <v>1.1262715957282851E-3</v>
      </c>
    </row>
    <row r="15" spans="1:36" s="179" customFormat="1" ht="24.95" customHeight="1">
      <c r="A15" s="1521"/>
      <c r="B15" s="1720">
        <v>7</v>
      </c>
      <c r="C15" s="1724" t="s">
        <v>2233</v>
      </c>
      <c r="D15" s="1727">
        <v>0</v>
      </c>
      <c r="E15" s="1727">
        <v>0</v>
      </c>
      <c r="F15" s="1727">
        <v>0</v>
      </c>
      <c r="G15" s="1727">
        <v>0</v>
      </c>
      <c r="H15" s="1727">
        <v>0</v>
      </c>
      <c r="I15" s="1727">
        <v>0</v>
      </c>
      <c r="J15" s="1727">
        <v>0</v>
      </c>
      <c r="K15" s="1727">
        <v>0</v>
      </c>
      <c r="L15" s="1727">
        <v>0</v>
      </c>
      <c r="M15" s="1727">
        <v>0</v>
      </c>
      <c r="N15" s="1727">
        <v>0</v>
      </c>
      <c r="O15" s="1727">
        <v>0</v>
      </c>
      <c r="P15" s="1727">
        <v>0</v>
      </c>
      <c r="Q15" s="1727">
        <v>0</v>
      </c>
      <c r="R15" s="1727">
        <v>0</v>
      </c>
      <c r="S15" s="1727">
        <v>3.0885201384327524E-4</v>
      </c>
      <c r="T15" s="1727">
        <v>0</v>
      </c>
      <c r="U15" s="1727">
        <v>0</v>
      </c>
      <c r="V15" s="1727">
        <v>0</v>
      </c>
      <c r="W15" s="1727">
        <v>0</v>
      </c>
      <c r="X15" s="1727">
        <v>0</v>
      </c>
      <c r="Y15" s="1727">
        <v>0</v>
      </c>
      <c r="Z15" s="1727">
        <v>0</v>
      </c>
      <c r="AA15" s="1727">
        <v>0</v>
      </c>
      <c r="AB15" s="1727">
        <v>0</v>
      </c>
      <c r="AC15" s="1727">
        <v>0</v>
      </c>
      <c r="AD15" s="1727">
        <v>0</v>
      </c>
      <c r="AE15" s="1727">
        <v>0</v>
      </c>
      <c r="AF15" s="1727">
        <v>0</v>
      </c>
      <c r="AG15" s="1727">
        <v>0</v>
      </c>
      <c r="AH15" s="1727">
        <v>0</v>
      </c>
      <c r="AI15" s="1727">
        <v>3.2896364178181475E-4</v>
      </c>
    </row>
    <row r="16" spans="1:36" s="179" customFormat="1" ht="24.95" customHeight="1">
      <c r="A16" s="1521"/>
      <c r="B16" s="1720">
        <v>8</v>
      </c>
      <c r="C16" s="1724" t="s">
        <v>2182</v>
      </c>
      <c r="D16" s="1727">
        <v>0.10008009180899156</v>
      </c>
      <c r="E16" s="1727">
        <v>8.9110775525560217E-3</v>
      </c>
      <c r="F16" s="1727">
        <v>8.9110775525560217E-3</v>
      </c>
      <c r="G16" s="1727">
        <v>0</v>
      </c>
      <c r="H16" s="1727">
        <v>0</v>
      </c>
      <c r="I16" s="1727">
        <v>8.9867922059682899E-4</v>
      </c>
      <c r="J16" s="1727">
        <v>0</v>
      </c>
      <c r="K16" s="1727">
        <v>0</v>
      </c>
      <c r="L16" s="1727">
        <v>0</v>
      </c>
      <c r="M16" s="1727">
        <v>0</v>
      </c>
      <c r="N16" s="1727">
        <v>0.1009787710295884</v>
      </c>
      <c r="O16" s="1727">
        <v>8.9110775525560217E-3</v>
      </c>
      <c r="P16" s="1727">
        <v>8.9110775525560217E-3</v>
      </c>
      <c r="Q16" s="1727">
        <v>0</v>
      </c>
      <c r="R16" s="1727">
        <v>0</v>
      </c>
      <c r="S16" s="1727">
        <v>5.9387284424425031E-4</v>
      </c>
      <c r="T16" s="1727">
        <v>0.2617704227005056</v>
      </c>
      <c r="U16" s="1727">
        <v>0.17533460878063672</v>
      </c>
      <c r="V16" s="1727">
        <v>0.17533460878063672</v>
      </c>
      <c r="W16" s="1727">
        <v>0</v>
      </c>
      <c r="X16" s="1727">
        <v>0</v>
      </c>
      <c r="Y16" s="1727">
        <v>2.5678205276041407E-3</v>
      </c>
      <c r="Z16" s="1727">
        <v>0</v>
      </c>
      <c r="AA16" s="1727">
        <v>0</v>
      </c>
      <c r="AB16" s="1727">
        <v>0</v>
      </c>
      <c r="AC16" s="1727">
        <v>0</v>
      </c>
      <c r="AD16" s="1727">
        <v>0.26433824322810973</v>
      </c>
      <c r="AE16" s="1727">
        <v>0.17533460878063672</v>
      </c>
      <c r="AF16" s="1727">
        <v>0.17533460878063672</v>
      </c>
      <c r="AG16" s="1727">
        <v>0</v>
      </c>
      <c r="AH16" s="1727">
        <v>0</v>
      </c>
      <c r="AI16" s="1727">
        <v>3.7152355810353802E-5</v>
      </c>
    </row>
    <row r="17" spans="1:35" s="179" customFormat="1" ht="24.95" customHeight="1">
      <c r="A17" s="1521"/>
      <c r="B17" s="1720">
        <v>9</v>
      </c>
      <c r="C17" s="1722" t="s">
        <v>2234</v>
      </c>
      <c r="D17" s="1727">
        <v>0.266306033086466</v>
      </c>
      <c r="E17" s="1727">
        <v>0.10328100877389049</v>
      </c>
      <c r="F17" s="1727">
        <v>7.7052714113536834E-3</v>
      </c>
      <c r="G17" s="1727">
        <v>0</v>
      </c>
      <c r="H17" s="1727">
        <v>2.5647937729327301E-3</v>
      </c>
      <c r="I17" s="1727">
        <v>0.14979939572806225</v>
      </c>
      <c r="J17" s="1727">
        <v>1.6541589876711993E-5</v>
      </c>
      <c r="K17" s="1727">
        <v>0</v>
      </c>
      <c r="L17" s="1727">
        <v>0</v>
      </c>
      <c r="M17" s="1727">
        <v>0</v>
      </c>
      <c r="N17" s="1727">
        <v>0.41610542881452822</v>
      </c>
      <c r="O17" s="1727">
        <v>0.10329755036376721</v>
      </c>
      <c r="P17" s="1727">
        <v>7.7052714113536834E-3</v>
      </c>
      <c r="Q17" s="1727">
        <v>0</v>
      </c>
      <c r="R17" s="1727">
        <v>2.5647937729327301E-3</v>
      </c>
      <c r="S17" s="1727">
        <v>1.9739201253756007E-2</v>
      </c>
      <c r="T17" s="1727">
        <v>0.20977034020832305</v>
      </c>
      <c r="U17" s="1727">
        <v>0.13465115669830691</v>
      </c>
      <c r="V17" s="1727">
        <v>1.4811341074522398E-4</v>
      </c>
      <c r="W17" s="1727">
        <v>0</v>
      </c>
      <c r="X17" s="1727">
        <v>5.2402773631169178E-4</v>
      </c>
      <c r="Y17" s="1727">
        <v>0.15324998045699673</v>
      </c>
      <c r="Z17" s="1727">
        <v>2.4088521549738497E-5</v>
      </c>
      <c r="AA17" s="1727">
        <v>0</v>
      </c>
      <c r="AB17" s="1727">
        <v>0</v>
      </c>
      <c r="AC17" s="1727">
        <v>0</v>
      </c>
      <c r="AD17" s="1727">
        <v>0.36302032066531975</v>
      </c>
      <c r="AE17" s="1727">
        <v>0.13467524521985666</v>
      </c>
      <c r="AF17" s="1727">
        <v>1.4811341074522398E-4</v>
      </c>
      <c r="AG17" s="1727">
        <v>0</v>
      </c>
      <c r="AH17" s="1727">
        <v>5.2402773631169178E-4</v>
      </c>
      <c r="AI17" s="1727">
        <v>2.4800649998435037E-2</v>
      </c>
    </row>
    <row r="18" spans="1:35" s="179" customFormat="1" ht="24.95" customHeight="1">
      <c r="A18" s="1521"/>
      <c r="B18" s="1720">
        <v>10</v>
      </c>
      <c r="C18" s="1722" t="s">
        <v>474</v>
      </c>
      <c r="D18" s="1727">
        <v>0.45432228745724546</v>
      </c>
      <c r="E18" s="1727">
        <v>6.2593337204971275E-2</v>
      </c>
      <c r="F18" s="1727">
        <v>6.2593337204971275E-2</v>
      </c>
      <c r="G18" s="1727">
        <v>0</v>
      </c>
      <c r="H18" s="1727">
        <v>0</v>
      </c>
      <c r="I18" s="1728"/>
      <c r="J18" s="1728"/>
      <c r="K18" s="1728"/>
      <c r="L18" s="1728"/>
      <c r="M18" s="1728"/>
      <c r="N18" s="1727">
        <v>0.45432228745724546</v>
      </c>
      <c r="O18" s="1727">
        <v>6.2593337204971275E-2</v>
      </c>
      <c r="P18" s="1727">
        <v>6.2593337204971275E-2</v>
      </c>
      <c r="Q18" s="1727">
        <v>0</v>
      </c>
      <c r="R18" s="1727">
        <v>0</v>
      </c>
      <c r="S18" s="1727">
        <v>0.52797324880791718</v>
      </c>
      <c r="T18" s="1727">
        <v>0.35452712697690208</v>
      </c>
      <c r="U18" s="1727">
        <v>7.607839046472549E-2</v>
      </c>
      <c r="V18" s="1727">
        <v>7.607839046472549E-2</v>
      </c>
      <c r="W18" s="1727">
        <v>0</v>
      </c>
      <c r="X18" s="1727">
        <v>0</v>
      </c>
      <c r="Y18" s="1728"/>
      <c r="Z18" s="1728"/>
      <c r="AA18" s="1728"/>
      <c r="AB18" s="1728"/>
      <c r="AC18" s="1728"/>
      <c r="AD18" s="1727">
        <v>0.35452712697690208</v>
      </c>
      <c r="AE18" s="1727">
        <v>7.607839046472549E-2</v>
      </c>
      <c r="AF18" s="1727">
        <v>7.607839046472549E-2</v>
      </c>
      <c r="AG18" s="1727">
        <v>0</v>
      </c>
      <c r="AH18" s="1727">
        <v>0</v>
      </c>
      <c r="AI18" s="1727">
        <v>0.20897913630843001</v>
      </c>
    </row>
    <row r="19" spans="1:35" s="179" customFormat="1" ht="24.95" customHeight="1">
      <c r="A19" s="1521"/>
      <c r="B19" s="1720">
        <v>11</v>
      </c>
      <c r="C19" s="1724" t="s">
        <v>2184</v>
      </c>
      <c r="D19" s="1727">
        <v>0.60272349040518092</v>
      </c>
      <c r="E19" s="1727">
        <v>8.3448134191880893E-2</v>
      </c>
      <c r="F19" s="1727">
        <v>8.3448134191880893E-2</v>
      </c>
      <c r="G19" s="1727">
        <v>0</v>
      </c>
      <c r="H19" s="1727">
        <v>0</v>
      </c>
      <c r="I19" s="1728"/>
      <c r="J19" s="1728"/>
      <c r="K19" s="1728"/>
      <c r="L19" s="1728"/>
      <c r="M19" s="1728"/>
      <c r="N19" s="1727">
        <v>0.60272349040518092</v>
      </c>
      <c r="O19" s="1727">
        <v>8.3448134191880893E-2</v>
      </c>
      <c r="P19" s="1727">
        <v>8.3448134191880893E-2</v>
      </c>
      <c r="Q19" s="1727">
        <v>0</v>
      </c>
      <c r="R19" s="1727">
        <v>0</v>
      </c>
      <c r="S19" s="1727">
        <v>0.3941531035726365</v>
      </c>
      <c r="T19" s="1727">
        <v>0.69476345714947441</v>
      </c>
      <c r="U19" s="1727">
        <v>0.15069573385587093</v>
      </c>
      <c r="V19" s="1727">
        <v>0.15069573385587093</v>
      </c>
      <c r="W19" s="1727">
        <v>0</v>
      </c>
      <c r="X19" s="1727">
        <v>0</v>
      </c>
      <c r="Y19" s="1728"/>
      <c r="Z19" s="1728"/>
      <c r="AA19" s="1728"/>
      <c r="AB19" s="1728"/>
      <c r="AC19" s="1728"/>
      <c r="AD19" s="1727">
        <v>0.69476345714947441</v>
      </c>
      <c r="AE19" s="1727">
        <v>0.15069573385587093</v>
      </c>
      <c r="AF19" s="1727">
        <v>0.15069573385587093</v>
      </c>
      <c r="AG19" s="1727">
        <v>0</v>
      </c>
      <c r="AH19" s="1727">
        <v>0</v>
      </c>
      <c r="AI19" s="1727">
        <v>0.10474872553135697</v>
      </c>
    </row>
    <row r="20" spans="1:35" s="179" customFormat="1" ht="24.95" customHeight="1">
      <c r="A20" s="1521"/>
      <c r="B20" s="1720">
        <v>12</v>
      </c>
      <c r="C20" s="1724" t="s">
        <v>2185</v>
      </c>
      <c r="D20" s="1727">
        <v>0</v>
      </c>
      <c r="E20" s="1727">
        <v>0</v>
      </c>
      <c r="F20" s="1727">
        <v>0</v>
      </c>
      <c r="G20" s="1727">
        <v>0</v>
      </c>
      <c r="H20" s="1727">
        <v>0</v>
      </c>
      <c r="I20" s="1728"/>
      <c r="J20" s="1728"/>
      <c r="K20" s="1728"/>
      <c r="L20" s="1728"/>
      <c r="M20" s="1728"/>
      <c r="N20" s="1727">
        <v>0</v>
      </c>
      <c r="O20" s="1727">
        <v>0</v>
      </c>
      <c r="P20" s="1727">
        <v>0</v>
      </c>
      <c r="Q20" s="1727">
        <v>0</v>
      </c>
      <c r="R20" s="1727">
        <v>0</v>
      </c>
      <c r="S20" s="1727">
        <v>0</v>
      </c>
      <c r="T20" s="1727">
        <v>0</v>
      </c>
      <c r="U20" s="1727">
        <v>0</v>
      </c>
      <c r="V20" s="1727">
        <v>0</v>
      </c>
      <c r="W20" s="1727">
        <v>0</v>
      </c>
      <c r="X20" s="1727">
        <v>0</v>
      </c>
      <c r="Y20" s="1728"/>
      <c r="Z20" s="1728"/>
      <c r="AA20" s="1728"/>
      <c r="AB20" s="1728"/>
      <c r="AC20" s="1728"/>
      <c r="AD20" s="1727">
        <v>0</v>
      </c>
      <c r="AE20" s="1727">
        <v>0</v>
      </c>
      <c r="AF20" s="1727">
        <v>0</v>
      </c>
      <c r="AG20" s="1727">
        <v>0</v>
      </c>
      <c r="AH20" s="1727">
        <v>0</v>
      </c>
      <c r="AI20" s="1727">
        <v>0</v>
      </c>
    </row>
    <row r="21" spans="1:35" s="179" customFormat="1" ht="24.95" customHeight="1">
      <c r="A21" s="1521"/>
      <c r="B21" s="1720">
        <v>13</v>
      </c>
      <c r="C21" s="1724" t="s">
        <v>2186</v>
      </c>
      <c r="D21" s="1727">
        <v>1</v>
      </c>
      <c r="E21" s="1727">
        <v>0.38287190186626779</v>
      </c>
      <c r="F21" s="1727">
        <v>0.38287190186626779</v>
      </c>
      <c r="G21" s="1727">
        <v>0</v>
      </c>
      <c r="H21" s="1727">
        <v>0</v>
      </c>
      <c r="I21" s="1728"/>
      <c r="J21" s="1728"/>
      <c r="K21" s="1728"/>
      <c r="L21" s="1728"/>
      <c r="M21" s="1728"/>
      <c r="N21" s="1727">
        <v>1</v>
      </c>
      <c r="O21" s="1727">
        <v>0.38287190186626779</v>
      </c>
      <c r="P21" s="1727">
        <v>0.38287190186626779</v>
      </c>
      <c r="Q21" s="1727">
        <v>0</v>
      </c>
      <c r="R21" s="1727">
        <v>0</v>
      </c>
      <c r="S21" s="1727">
        <v>3.8527879970816787E-4</v>
      </c>
      <c r="T21" s="1727">
        <v>1</v>
      </c>
      <c r="U21" s="1727">
        <v>0.45281880281423398</v>
      </c>
      <c r="V21" s="1727">
        <v>0.45281880281423414</v>
      </c>
      <c r="W21" s="1727">
        <v>0</v>
      </c>
      <c r="X21" s="1727">
        <v>0</v>
      </c>
      <c r="Y21" s="1728"/>
      <c r="Z21" s="1728"/>
      <c r="AA21" s="1728"/>
      <c r="AB21" s="1728"/>
      <c r="AC21" s="1728"/>
      <c r="AD21" s="1727">
        <v>1</v>
      </c>
      <c r="AE21" s="1727">
        <v>0.45281880281423414</v>
      </c>
      <c r="AF21" s="1727">
        <v>0.45281880281423414</v>
      </c>
      <c r="AG21" s="1727">
        <v>0</v>
      </c>
      <c r="AH21" s="1727">
        <v>0</v>
      </c>
      <c r="AI21" s="1727">
        <v>2.5089564729359275E-4</v>
      </c>
    </row>
    <row r="22" spans="1:35" s="179" customFormat="1" ht="24.95" customHeight="1">
      <c r="A22" s="1521"/>
      <c r="B22" s="1720">
        <v>14</v>
      </c>
      <c r="C22" s="1723" t="s">
        <v>2187</v>
      </c>
      <c r="D22" s="1727">
        <v>1.8020678050453885E-3</v>
      </c>
      <c r="E22" s="1727">
        <v>7.4624704936075096E-4</v>
      </c>
      <c r="F22" s="1727">
        <v>7.4624704936075096E-4</v>
      </c>
      <c r="G22" s="1727">
        <v>0</v>
      </c>
      <c r="H22" s="1727">
        <v>0</v>
      </c>
      <c r="I22" s="1728"/>
      <c r="J22" s="1728"/>
      <c r="K22" s="1728"/>
      <c r="L22" s="1728"/>
      <c r="M22" s="1728"/>
      <c r="N22" s="1727">
        <v>0.39634710558444858</v>
      </c>
      <c r="O22" s="1727">
        <v>7.4624704936075096E-4</v>
      </c>
      <c r="P22" s="1727">
        <v>7.4624704936075096E-4</v>
      </c>
      <c r="Q22" s="1727">
        <v>0</v>
      </c>
      <c r="R22" s="1727">
        <v>0</v>
      </c>
      <c r="S22" s="1727">
        <v>1.3630268977238741E-2</v>
      </c>
      <c r="T22" s="1727">
        <v>1.8331889946481741E-3</v>
      </c>
      <c r="U22" s="1727">
        <v>0</v>
      </c>
      <c r="V22" s="1727">
        <v>0</v>
      </c>
      <c r="W22" s="1727">
        <v>0</v>
      </c>
      <c r="X22" s="1727">
        <v>0</v>
      </c>
      <c r="Y22" s="1728"/>
      <c r="Z22" s="1728"/>
      <c r="AA22" s="1728"/>
      <c r="AB22" s="1728"/>
      <c r="AC22" s="1728"/>
      <c r="AD22" s="1727">
        <v>0.87958863745189475</v>
      </c>
      <c r="AE22" s="1727">
        <v>0</v>
      </c>
      <c r="AF22" s="1727">
        <v>0</v>
      </c>
      <c r="AG22" s="1727">
        <v>0</v>
      </c>
      <c r="AH22" s="1727">
        <v>0</v>
      </c>
      <c r="AI22" s="1727">
        <v>4.0349632572403531E-3</v>
      </c>
    </row>
    <row r="23" spans="1:35" s="179" customFormat="1" ht="24.95" customHeight="1">
      <c r="A23" s="1521"/>
      <c r="B23" s="1720">
        <v>15</v>
      </c>
      <c r="C23" s="1724" t="s">
        <v>2188</v>
      </c>
      <c r="D23" s="1727">
        <v>0</v>
      </c>
      <c r="E23" s="1727">
        <v>0</v>
      </c>
      <c r="F23" s="1727">
        <v>0</v>
      </c>
      <c r="G23" s="1727">
        <v>0</v>
      </c>
      <c r="H23" s="1727">
        <v>0</v>
      </c>
      <c r="I23" s="1728"/>
      <c r="J23" s="1728"/>
      <c r="K23" s="1728"/>
      <c r="L23" s="1728"/>
      <c r="M23" s="1728"/>
      <c r="N23" s="1727">
        <v>0</v>
      </c>
      <c r="O23" s="1727">
        <v>0</v>
      </c>
      <c r="P23" s="1727">
        <v>0</v>
      </c>
      <c r="Q23" s="1727">
        <v>0</v>
      </c>
      <c r="R23" s="1727">
        <v>0</v>
      </c>
      <c r="S23" s="1727">
        <v>0</v>
      </c>
      <c r="T23" s="1727">
        <v>0</v>
      </c>
      <c r="U23" s="1727">
        <v>0</v>
      </c>
      <c r="V23" s="1727">
        <v>0</v>
      </c>
      <c r="W23" s="1727">
        <v>0</v>
      </c>
      <c r="X23" s="1727">
        <v>0</v>
      </c>
      <c r="Y23" s="1728"/>
      <c r="Z23" s="1728"/>
      <c r="AA23" s="1728"/>
      <c r="AB23" s="1728"/>
      <c r="AC23" s="1728"/>
      <c r="AD23" s="1727">
        <v>0</v>
      </c>
      <c r="AE23" s="1727">
        <v>0</v>
      </c>
      <c r="AF23" s="1727">
        <v>0</v>
      </c>
      <c r="AG23" s="1727">
        <v>0</v>
      </c>
      <c r="AH23" s="1727">
        <v>0</v>
      </c>
      <c r="AI23" s="1727">
        <v>0</v>
      </c>
    </row>
    <row r="24" spans="1:35" s="179" customFormat="1" ht="24.95" customHeight="1">
      <c r="A24" s="1521"/>
      <c r="B24" s="1720">
        <v>16</v>
      </c>
      <c r="C24" s="1724" t="s">
        <v>2189</v>
      </c>
      <c r="D24" s="1727">
        <v>1.8020678050453885E-3</v>
      </c>
      <c r="E24" s="1727">
        <v>7.4624704936075096E-4</v>
      </c>
      <c r="F24" s="1727">
        <v>7.4624704936075096E-4</v>
      </c>
      <c r="G24" s="1727">
        <v>0</v>
      </c>
      <c r="H24" s="1727">
        <v>0</v>
      </c>
      <c r="I24" s="1727">
        <v>0.3945450377794032</v>
      </c>
      <c r="J24" s="1727">
        <v>0</v>
      </c>
      <c r="K24" s="1727">
        <v>0</v>
      </c>
      <c r="L24" s="1727">
        <v>0</v>
      </c>
      <c r="M24" s="1727">
        <v>0</v>
      </c>
      <c r="N24" s="1727">
        <v>0.39634710558444858</v>
      </c>
      <c r="O24" s="1727">
        <v>7.4624704936075096E-4</v>
      </c>
      <c r="P24" s="1727">
        <v>7.4624704936075096E-4</v>
      </c>
      <c r="Q24" s="1727">
        <v>0</v>
      </c>
      <c r="R24" s="1727">
        <v>0</v>
      </c>
      <c r="S24" s="1727">
        <v>1.3630268977238741E-2</v>
      </c>
      <c r="T24" s="1727">
        <v>1.8331889946481741E-3</v>
      </c>
      <c r="U24" s="1727">
        <v>0</v>
      </c>
      <c r="V24" s="1727">
        <v>0</v>
      </c>
      <c r="W24" s="1727">
        <v>0</v>
      </c>
      <c r="X24" s="1727">
        <v>0</v>
      </c>
      <c r="Y24" s="1727">
        <v>0.87775544845724662</v>
      </c>
      <c r="Z24" s="1727">
        <v>0</v>
      </c>
      <c r="AA24" s="1727">
        <v>0</v>
      </c>
      <c r="AB24" s="1727">
        <v>0</v>
      </c>
      <c r="AC24" s="1727">
        <v>0</v>
      </c>
      <c r="AD24" s="1727">
        <v>0.87958863745189475</v>
      </c>
      <c r="AE24" s="1727">
        <v>0</v>
      </c>
      <c r="AF24" s="1727">
        <v>0</v>
      </c>
      <c r="AG24" s="1727">
        <v>0</v>
      </c>
      <c r="AH24" s="1727">
        <v>0</v>
      </c>
      <c r="AI24" s="1727">
        <v>4.0349632572403531E-3</v>
      </c>
    </row>
    <row r="25" spans="1:35" s="179" customFormat="1" ht="27" customHeight="1" thickBot="1">
      <c r="A25" s="1521"/>
      <c r="B25" s="1642">
        <v>17</v>
      </c>
      <c r="C25" s="1725" t="s">
        <v>2190</v>
      </c>
      <c r="D25" s="1729">
        <v>0.66631150231078151</v>
      </c>
      <c r="E25" s="1729">
        <v>5.0337231973424656E-3</v>
      </c>
      <c r="F25" s="1729">
        <v>5.0337231973424656E-3</v>
      </c>
      <c r="G25" s="1729">
        <v>0</v>
      </c>
      <c r="H25" s="1729">
        <v>0</v>
      </c>
      <c r="I25" s="1730"/>
      <c r="J25" s="1730"/>
      <c r="K25" s="1730"/>
      <c r="L25" s="1730"/>
      <c r="M25" s="1730"/>
      <c r="N25" s="1729">
        <v>0.66631150231078151</v>
      </c>
      <c r="O25" s="1729">
        <v>5.0337231973424656E-3</v>
      </c>
      <c r="P25" s="1729">
        <v>5.0337231973424656E-3</v>
      </c>
      <c r="Q25" s="1729">
        <v>0</v>
      </c>
      <c r="R25" s="1729">
        <v>0</v>
      </c>
      <c r="S25" s="1729">
        <v>2.2520644956547046E-3</v>
      </c>
      <c r="T25" s="1729">
        <v>1</v>
      </c>
      <c r="U25" s="1729">
        <v>0</v>
      </c>
      <c r="V25" s="1729">
        <v>0</v>
      </c>
      <c r="W25" s="1729">
        <v>0</v>
      </c>
      <c r="X25" s="1729">
        <v>0</v>
      </c>
      <c r="Y25" s="1730"/>
      <c r="Z25" s="1730"/>
      <c r="AA25" s="1730"/>
      <c r="AB25" s="1730"/>
      <c r="AC25" s="1730"/>
      <c r="AD25" s="1729">
        <v>1</v>
      </c>
      <c r="AE25" s="1729">
        <v>0</v>
      </c>
      <c r="AF25" s="1729">
        <v>0</v>
      </c>
      <c r="AG25" s="1729">
        <v>0</v>
      </c>
      <c r="AH25" s="1729">
        <v>0</v>
      </c>
      <c r="AI25" s="1729">
        <v>1.3569362375010056E-3</v>
      </c>
    </row>
    <row r="26" spans="1:35" s="179" customFormat="1" ht="13.5">
      <c r="A26" s="1521"/>
      <c r="B26" s="808"/>
    </row>
    <row r="27" spans="1:35" s="948" customFormat="1">
      <c r="A27" s="1591"/>
      <c r="B27" s="962"/>
    </row>
    <row r="28" spans="1:35" s="948" customFormat="1">
      <c r="A28" s="1591"/>
      <c r="B28" s="962"/>
    </row>
    <row r="29" spans="1:35" s="948" customFormat="1">
      <c r="A29" s="1591"/>
      <c r="B29" s="962"/>
    </row>
    <row r="30" spans="1:35" s="948" customFormat="1">
      <c r="A30" s="1591"/>
      <c r="B30" s="962"/>
    </row>
    <row r="31" spans="1:35" s="948" customFormat="1">
      <c r="A31" s="1591"/>
      <c r="B31" s="962"/>
    </row>
    <row r="32" spans="1:35" s="948" customFormat="1">
      <c r="A32" s="1591"/>
      <c r="B32" s="962"/>
    </row>
    <row r="33" spans="1:2" s="948" customFormat="1">
      <c r="A33" s="1591"/>
      <c r="B33" s="962"/>
    </row>
    <row r="34" spans="1:2" s="948" customFormat="1">
      <c r="A34" s="1591"/>
      <c r="B34" s="962"/>
    </row>
    <row r="35" spans="1:2" s="948" customFormat="1">
      <c r="A35" s="1591"/>
      <c r="B35" s="962"/>
    </row>
    <row r="36" spans="1:2" s="948" customFormat="1">
      <c r="A36" s="1591"/>
      <c r="B36" s="962"/>
    </row>
    <row r="37" spans="1:2" s="948" customFormat="1">
      <c r="A37" s="1591"/>
      <c r="B37" s="962"/>
    </row>
    <row r="38" spans="1:2" s="948" customFormat="1">
      <c r="A38" s="1591"/>
      <c r="B38" s="962"/>
    </row>
    <row r="39" spans="1:2" s="948" customFormat="1">
      <c r="A39" s="1591"/>
      <c r="B39" s="962"/>
    </row>
    <row r="40" spans="1:2" s="948" customFormat="1">
      <c r="A40" s="1591"/>
      <c r="B40" s="962"/>
    </row>
    <row r="41" spans="1:2" s="948" customFormat="1">
      <c r="A41" s="1591"/>
      <c r="B41" s="962"/>
    </row>
    <row r="42" spans="1:2" s="948" customFormat="1">
      <c r="A42" s="1591"/>
      <c r="B42" s="962"/>
    </row>
    <row r="43" spans="1:2" s="948" customFormat="1">
      <c r="A43" s="1591"/>
      <c r="B43" s="962"/>
    </row>
    <row r="44" spans="1:2" s="948" customFormat="1">
      <c r="A44" s="1591"/>
      <c r="B44" s="962"/>
    </row>
    <row r="45" spans="1:2" s="948" customFormat="1">
      <c r="A45" s="1591"/>
      <c r="B45" s="962"/>
    </row>
    <row r="46" spans="1:2" s="948" customFormat="1">
      <c r="A46" s="1591"/>
      <c r="B46" s="962"/>
    </row>
    <row r="47" spans="1:2" s="948" customFormat="1">
      <c r="A47" s="1591"/>
      <c r="B47" s="962"/>
    </row>
    <row r="48" spans="1:2" s="948" customFormat="1">
      <c r="A48" s="1591"/>
      <c r="B48" s="962"/>
    </row>
    <row r="49" spans="1:2" s="948" customFormat="1">
      <c r="A49" s="1591"/>
      <c r="B49" s="962"/>
    </row>
    <row r="50" spans="1:2" s="948" customFormat="1">
      <c r="A50" s="1591"/>
      <c r="B50" s="962"/>
    </row>
  </sheetData>
  <mergeCells count="22">
    <mergeCell ref="D4:S4"/>
    <mergeCell ref="T4:AI4"/>
    <mergeCell ref="D5:H5"/>
    <mergeCell ref="I5:M5"/>
    <mergeCell ref="N5:R5"/>
    <mergeCell ref="T5:X5"/>
    <mergeCell ref="Y5:AC5"/>
    <mergeCell ref="AD5:AI5"/>
    <mergeCell ref="AD6:AH6"/>
    <mergeCell ref="AI6:AI8"/>
    <mergeCell ref="E7:H7"/>
    <mergeCell ref="J7:M7"/>
    <mergeCell ref="O7:R7"/>
    <mergeCell ref="U7:X7"/>
    <mergeCell ref="Z7:AC7"/>
    <mergeCell ref="AE7:AH7"/>
    <mergeCell ref="D6:H6"/>
    <mergeCell ref="I6:M6"/>
    <mergeCell ref="N6:R6"/>
    <mergeCell ref="S6:S8"/>
    <mergeCell ref="T6:X6"/>
    <mergeCell ref="Y6:AC6"/>
  </mergeCells>
  <hyperlinks>
    <hyperlink ref="AH1" location="Índice!A1" display="Voltar ao Índice" xr:uid="{3C1A05CA-49B3-408B-B8DC-377AFDC081C9}"/>
  </hyperlinks>
  <pageMargins left="0.70866141732283472" right="0.70866141732283472" top="0.74803149606299213" bottom="0.74803149606299213" header="0.31496062992125984" footer="0.31496062992125984"/>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A4D5E-C0FC-492F-9988-A238DF6934F5}">
  <sheetPr>
    <tabColor theme="6" tint="0.79998168889431442"/>
  </sheetPr>
  <dimension ref="A1:AJ290"/>
  <sheetViews>
    <sheetView showGridLines="0" topLeftCell="F1" zoomScale="90" zoomScaleNormal="90" workbookViewId="0">
      <selection activeCell="N4" sqref="N4"/>
    </sheetView>
  </sheetViews>
  <sheetFormatPr defaultColWidth="8.85546875" defaultRowHeight="18"/>
  <cols>
    <col min="1" max="1" width="4.7109375" style="49" customWidth="1"/>
    <col min="2" max="2" width="15.85546875" style="962" customWidth="1"/>
    <col min="3" max="3" width="79.5703125" style="948" customWidth="1"/>
    <col min="4" max="5" width="12.7109375" style="948" customWidth="1"/>
    <col min="6" max="6" width="14.5703125" style="948" customWidth="1"/>
    <col min="7" max="7" width="14.28515625" style="948" customWidth="1"/>
    <col min="8" max="10" width="12.7109375" style="948" customWidth="1"/>
    <col min="11" max="11" width="15" style="948" customWidth="1"/>
    <col min="12" max="12" width="13.5703125" style="948" customWidth="1"/>
    <col min="13" max="15" width="12.7109375" style="948" customWidth="1"/>
    <col min="16" max="16" width="14.28515625" style="948" customWidth="1"/>
    <col min="17" max="17" width="14" style="948" customWidth="1"/>
    <col min="18" max="21" width="12.7109375" style="948" customWidth="1"/>
    <col min="22" max="22" width="14.5703125" style="948" customWidth="1"/>
    <col min="23" max="26" width="12.7109375" style="948" customWidth="1"/>
    <col min="27" max="27" width="14" style="948" customWidth="1"/>
    <col min="28" max="31" width="12.7109375" style="948" customWidth="1"/>
    <col min="32" max="32" width="14" style="948" customWidth="1"/>
    <col min="33" max="36" width="12.7109375" style="948" customWidth="1"/>
    <col min="37" max="16384" width="8.85546875" style="948"/>
  </cols>
  <sheetData>
    <row r="1" spans="1:22" ht="21.75">
      <c r="A1" s="54"/>
      <c r="B1" s="929" t="s">
        <v>2235</v>
      </c>
      <c r="V1" s="5" t="str">
        <f>'72'!$H$1</f>
        <v>Voltar ao Índice</v>
      </c>
    </row>
    <row r="2" spans="1:22">
      <c r="A2" s="54"/>
      <c r="B2" s="6" t="s">
        <v>1923</v>
      </c>
      <c r="C2" s="963"/>
    </row>
    <row r="3" spans="1:22">
      <c r="A3" s="55"/>
      <c r="B3" s="2193"/>
      <c r="C3" s="2193"/>
    </row>
    <row r="4" spans="1:22" ht="21.75">
      <c r="A4" s="966"/>
      <c r="B4" s="929" t="s">
        <v>2236</v>
      </c>
    </row>
    <row r="5" spans="1:22">
      <c r="A5" s="966"/>
      <c r="B5" s="189" t="s">
        <v>1923</v>
      </c>
      <c r="C5" s="1948"/>
    </row>
    <row r="6" spans="1:22" s="808" customFormat="1" ht="14.25" thickBot="1">
      <c r="A6" s="1521"/>
      <c r="B6" s="1919"/>
      <c r="C6" s="1919"/>
      <c r="D6" s="1731" t="s">
        <v>4</v>
      </c>
      <c r="E6" s="1731" t="s">
        <v>5</v>
      </c>
      <c r="F6" s="1731" t="s">
        <v>6</v>
      </c>
      <c r="G6" s="1731" t="s">
        <v>41</v>
      </c>
      <c r="H6" s="1731" t="s">
        <v>42</v>
      </c>
      <c r="I6" s="1731" t="s">
        <v>96</v>
      </c>
      <c r="J6" s="1731" t="s">
        <v>97</v>
      </c>
      <c r="K6" s="1731" t="s">
        <v>98</v>
      </c>
      <c r="L6" s="1731" t="s">
        <v>226</v>
      </c>
      <c r="M6" s="1731" t="s">
        <v>227</v>
      </c>
      <c r="N6" s="1731" t="s">
        <v>228</v>
      </c>
      <c r="O6" s="1731" t="s">
        <v>229</v>
      </c>
      <c r="P6" s="1731" t="s">
        <v>230</v>
      </c>
      <c r="Q6" s="1731" t="s">
        <v>445</v>
      </c>
      <c r="R6" s="1731" t="s">
        <v>446</v>
      </c>
      <c r="S6" s="1731" t="s">
        <v>606</v>
      </c>
    </row>
    <row r="7" spans="1:22" s="179" customFormat="1" ht="26.25" customHeight="1">
      <c r="A7" s="1524"/>
      <c r="B7" s="1949"/>
      <c r="C7" s="1949"/>
      <c r="D7" s="2208" t="s">
        <v>1966</v>
      </c>
      <c r="E7" s="2208"/>
      <c r="F7" s="2208"/>
      <c r="G7" s="2208"/>
      <c r="H7" s="2208"/>
      <c r="I7" s="2208"/>
      <c r="J7" s="2208"/>
      <c r="K7" s="2208"/>
      <c r="L7" s="2208"/>
      <c r="M7" s="2208"/>
      <c r="N7" s="2208"/>
      <c r="O7" s="2208"/>
      <c r="P7" s="2208"/>
      <c r="Q7" s="2208"/>
      <c r="R7" s="2208"/>
      <c r="S7" s="2208"/>
    </row>
    <row r="8" spans="1:22" s="1319" customFormat="1" ht="20.100000000000001" customHeight="1">
      <c r="A8" s="1541"/>
      <c r="B8" s="1384"/>
      <c r="C8" s="1384"/>
      <c r="D8" s="2183" t="s">
        <v>2165</v>
      </c>
      <c r="E8" s="2205" t="s">
        <v>2166</v>
      </c>
      <c r="F8" s="2205"/>
      <c r="G8" s="2205"/>
      <c r="H8" s="2205"/>
      <c r="I8" s="2205"/>
      <c r="J8" s="2205" t="s">
        <v>2167</v>
      </c>
      <c r="K8" s="2205"/>
      <c r="L8" s="2205"/>
      <c r="M8" s="2205"/>
      <c r="N8" s="2205"/>
      <c r="O8" s="2205" t="s">
        <v>2168</v>
      </c>
      <c r="P8" s="2205"/>
      <c r="Q8" s="2205"/>
      <c r="R8" s="2205"/>
      <c r="S8" s="2205"/>
    </row>
    <row r="9" spans="1:22" s="179" customFormat="1" ht="45.75" customHeight="1">
      <c r="A9" s="1524"/>
      <c r="B9" s="1158"/>
      <c r="C9" s="1158"/>
      <c r="D9" s="2183"/>
      <c r="E9" s="2183" t="s">
        <v>2169</v>
      </c>
      <c r="F9" s="2183"/>
      <c r="G9" s="2183"/>
      <c r="H9" s="2183"/>
      <c r="I9" s="2183"/>
      <c r="J9" s="2183" t="s">
        <v>2169</v>
      </c>
      <c r="K9" s="2183"/>
      <c r="L9" s="2183"/>
      <c r="M9" s="2183"/>
      <c r="N9" s="2183"/>
      <c r="O9" s="2183" t="s">
        <v>2169</v>
      </c>
      <c r="P9" s="2183"/>
      <c r="Q9" s="2183"/>
      <c r="R9" s="2183"/>
      <c r="S9" s="2183"/>
    </row>
    <row r="10" spans="1:22" s="179" customFormat="1" ht="48" customHeight="1">
      <c r="A10" s="1524"/>
      <c r="B10" s="1158"/>
      <c r="C10" s="1158"/>
      <c r="D10" s="2183"/>
      <c r="E10" s="808"/>
      <c r="F10" s="2183" t="s">
        <v>2170</v>
      </c>
      <c r="G10" s="2183"/>
      <c r="H10" s="2183"/>
      <c r="I10" s="2183"/>
      <c r="J10" s="808"/>
      <c r="K10" s="2183" t="s">
        <v>2170</v>
      </c>
      <c r="L10" s="2183"/>
      <c r="M10" s="2183"/>
      <c r="N10" s="2183"/>
      <c r="O10" s="808"/>
      <c r="P10" s="2183" t="s">
        <v>2170</v>
      </c>
      <c r="Q10" s="2183"/>
      <c r="R10" s="2183"/>
      <c r="S10" s="2183"/>
    </row>
    <row r="11" spans="1:22" s="179" customFormat="1" ht="57.75" customHeight="1">
      <c r="A11" s="1524"/>
      <c r="B11" s="1158"/>
      <c r="C11" s="1158"/>
      <c r="D11" s="2183"/>
      <c r="G11" s="179" t="s">
        <v>2171</v>
      </c>
      <c r="H11" s="179" t="s">
        <v>2172</v>
      </c>
      <c r="I11" s="1732" t="s">
        <v>2173</v>
      </c>
      <c r="L11" s="179" t="s">
        <v>2171</v>
      </c>
      <c r="M11" s="179" t="s">
        <v>2174</v>
      </c>
      <c r="N11" s="179" t="s">
        <v>2173</v>
      </c>
      <c r="Q11" s="179" t="s">
        <v>2171</v>
      </c>
      <c r="R11" s="179" t="s">
        <v>2277</v>
      </c>
      <c r="S11" s="179" t="s">
        <v>2173</v>
      </c>
    </row>
    <row r="12" spans="1:22" s="480" customFormat="1" ht="24.95" customHeight="1">
      <c r="A12" s="1524"/>
      <c r="B12" s="1717">
        <v>1</v>
      </c>
      <c r="C12" s="1744" t="s">
        <v>2237</v>
      </c>
      <c r="D12" s="1733">
        <v>42707.973311928457</v>
      </c>
      <c r="E12" s="1733">
        <v>17814.934010498997</v>
      </c>
      <c r="F12" s="1733">
        <v>2631.4959701631001</v>
      </c>
      <c r="G12" s="1733">
        <v>2500.6387716429999</v>
      </c>
      <c r="H12" s="1733">
        <v>0</v>
      </c>
      <c r="I12" s="1733">
        <v>3.5115787455</v>
      </c>
      <c r="J12" s="1733">
        <v>578.14887964299999</v>
      </c>
      <c r="K12" s="1733">
        <v>2.2647862000000001E-2</v>
      </c>
      <c r="L12" s="1733">
        <v>0</v>
      </c>
      <c r="M12" s="1733">
        <v>0</v>
      </c>
      <c r="N12" s="1733">
        <v>0</v>
      </c>
      <c r="O12" s="1733">
        <v>18393.082890141995</v>
      </c>
      <c r="P12" s="1733">
        <v>2631.5186180251003</v>
      </c>
      <c r="Q12" s="1733">
        <v>2500.6387716429999</v>
      </c>
      <c r="R12" s="1733">
        <v>0</v>
      </c>
      <c r="S12" s="1733">
        <v>3.5115787455</v>
      </c>
    </row>
    <row r="13" spans="1:22" s="480" customFormat="1" ht="30" customHeight="1">
      <c r="A13" s="1524"/>
      <c r="B13" s="1734"/>
      <c r="C13" s="1745" t="s">
        <v>2337</v>
      </c>
      <c r="D13" s="1735"/>
      <c r="E13" s="1736"/>
      <c r="F13" s="1736"/>
      <c r="G13" s="1736"/>
      <c r="H13" s="1736"/>
      <c r="I13" s="1736"/>
      <c r="J13" s="1736"/>
      <c r="K13" s="1736"/>
      <c r="L13" s="1736"/>
      <c r="M13" s="1736"/>
      <c r="N13" s="1736"/>
      <c r="O13" s="1736"/>
      <c r="P13" s="1736"/>
      <c r="Q13" s="1736"/>
      <c r="R13" s="1736"/>
      <c r="S13" s="1736"/>
    </row>
    <row r="14" spans="1:22" s="179" customFormat="1" ht="30" customHeight="1">
      <c r="A14" s="1524"/>
      <c r="B14" s="1720">
        <v>2</v>
      </c>
      <c r="C14" s="1740" t="s">
        <v>2193</v>
      </c>
      <c r="D14" s="1748">
        <v>18694.612446219955</v>
      </c>
      <c r="E14" s="1748">
        <v>9383.7486741433986</v>
      </c>
      <c r="F14" s="1748">
        <v>145.25392086939999</v>
      </c>
      <c r="G14" s="1748">
        <v>144.30890561499999</v>
      </c>
      <c r="H14" s="1748">
        <v>0</v>
      </c>
      <c r="I14" s="1748">
        <v>0</v>
      </c>
      <c r="J14" s="1748">
        <v>379.80816235859999</v>
      </c>
      <c r="K14" s="1748">
        <v>7.7228392899999998E-2</v>
      </c>
      <c r="L14" s="1748">
        <v>0</v>
      </c>
      <c r="M14" s="1748">
        <v>0</v>
      </c>
      <c r="N14" s="1748">
        <v>0</v>
      </c>
      <c r="O14" s="1748">
        <v>9763.5568365019972</v>
      </c>
      <c r="P14" s="1748">
        <v>145.33114926229999</v>
      </c>
      <c r="Q14" s="1748">
        <v>144.30890561499999</v>
      </c>
      <c r="R14" s="1748">
        <v>0</v>
      </c>
      <c r="S14" s="1749">
        <v>0</v>
      </c>
    </row>
    <row r="15" spans="1:22" s="179" customFormat="1" ht="24.95" customHeight="1">
      <c r="A15" s="1524"/>
      <c r="B15" s="1720">
        <v>3</v>
      </c>
      <c r="C15" s="1740" t="s">
        <v>462</v>
      </c>
      <c r="D15" s="1748">
        <v>16375.058085385022</v>
      </c>
      <c r="E15" s="1748">
        <v>8567.7024377886992</v>
      </c>
      <c r="F15" s="1748">
        <v>75.418840239399998</v>
      </c>
      <c r="G15" s="1748">
        <v>74.473824984999993</v>
      </c>
      <c r="H15" s="1748">
        <v>0</v>
      </c>
      <c r="I15" s="1748">
        <v>0</v>
      </c>
      <c r="J15" s="1748">
        <v>369.16661714859998</v>
      </c>
      <c r="K15" s="1748">
        <v>7.7228392899999998E-2</v>
      </c>
      <c r="L15" s="1748">
        <v>0</v>
      </c>
      <c r="M15" s="1748">
        <v>0</v>
      </c>
      <c r="N15" s="1748">
        <v>0</v>
      </c>
      <c r="O15" s="1748">
        <v>8936.8690549372986</v>
      </c>
      <c r="P15" s="1748">
        <v>75.496068632299995</v>
      </c>
      <c r="Q15" s="1748">
        <v>74.473824984999993</v>
      </c>
      <c r="R15" s="1748">
        <v>0</v>
      </c>
      <c r="S15" s="1749">
        <v>0</v>
      </c>
    </row>
    <row r="16" spans="1:22" s="179" customFormat="1" ht="24.95" customHeight="1">
      <c r="A16" s="1524"/>
      <c r="B16" s="1720">
        <v>4</v>
      </c>
      <c r="C16" s="1740" t="s">
        <v>2238</v>
      </c>
      <c r="D16" s="1748">
        <v>3415.2728095104999</v>
      </c>
      <c r="E16" s="1748">
        <v>811.46385251469997</v>
      </c>
      <c r="F16" s="1748">
        <v>69.835080629999993</v>
      </c>
      <c r="G16" s="1748">
        <v>69.835080629999993</v>
      </c>
      <c r="H16" s="1748">
        <v>0</v>
      </c>
      <c r="I16" s="1748">
        <v>0</v>
      </c>
      <c r="J16" s="1735"/>
      <c r="K16" s="1735"/>
      <c r="L16" s="1735"/>
      <c r="M16" s="1735"/>
      <c r="N16" s="1735"/>
      <c r="O16" s="1748">
        <v>811.46385251469997</v>
      </c>
      <c r="P16" s="1748">
        <v>69.835080629999993</v>
      </c>
      <c r="Q16" s="1748">
        <v>69.835080629999993</v>
      </c>
      <c r="R16" s="1748">
        <v>0</v>
      </c>
      <c r="S16" s="1749">
        <v>0</v>
      </c>
    </row>
    <row r="17" spans="1:19" s="179" customFormat="1" ht="24.95" customHeight="1">
      <c r="A17" s="1524"/>
      <c r="B17" s="1720">
        <v>5</v>
      </c>
      <c r="C17" s="1740" t="s">
        <v>2185</v>
      </c>
      <c r="D17" s="1748">
        <v>0</v>
      </c>
      <c r="E17" s="1748">
        <v>0</v>
      </c>
      <c r="F17" s="1748">
        <v>0</v>
      </c>
      <c r="G17" s="1748">
        <v>0</v>
      </c>
      <c r="H17" s="1748">
        <v>0</v>
      </c>
      <c r="I17" s="1748">
        <v>0</v>
      </c>
      <c r="J17" s="1735"/>
      <c r="K17" s="1735"/>
      <c r="L17" s="1735"/>
      <c r="M17" s="1735"/>
      <c r="N17" s="1735"/>
      <c r="O17" s="1748">
        <v>0</v>
      </c>
      <c r="P17" s="1748">
        <v>0</v>
      </c>
      <c r="Q17" s="1748">
        <v>0</v>
      </c>
      <c r="R17" s="1748">
        <v>0</v>
      </c>
      <c r="S17" s="1749">
        <v>0</v>
      </c>
    </row>
    <row r="18" spans="1:19" s="179" customFormat="1" ht="24.95" customHeight="1">
      <c r="A18" s="1524"/>
      <c r="B18" s="1720">
        <v>6</v>
      </c>
      <c r="C18" s="1740" t="s">
        <v>1409</v>
      </c>
      <c r="D18" s="1748">
        <v>2221.6277038031894</v>
      </c>
      <c r="E18" s="1748">
        <v>811.46385251469997</v>
      </c>
      <c r="F18" s="1748">
        <v>69.835080629999993</v>
      </c>
      <c r="G18" s="1748">
        <v>69.835080629999993</v>
      </c>
      <c r="H18" s="1748">
        <v>0</v>
      </c>
      <c r="I18" s="1748">
        <v>0</v>
      </c>
      <c r="J18" s="1748">
        <v>10.64154521</v>
      </c>
      <c r="K18" s="1748">
        <v>0</v>
      </c>
      <c r="L18" s="1748">
        <v>0</v>
      </c>
      <c r="M18" s="1748">
        <v>0</v>
      </c>
      <c r="N18" s="1748">
        <v>0</v>
      </c>
      <c r="O18" s="1748">
        <v>822.10539772469997</v>
      </c>
      <c r="P18" s="1748">
        <v>69.835080629999993</v>
      </c>
      <c r="Q18" s="1748">
        <v>69.835080629999993</v>
      </c>
      <c r="R18" s="1748">
        <v>0</v>
      </c>
      <c r="S18" s="1749">
        <v>0</v>
      </c>
    </row>
    <row r="19" spans="1:19" s="179" customFormat="1" ht="24.95" customHeight="1">
      <c r="A19" s="1524"/>
      <c r="B19" s="1720">
        <v>7</v>
      </c>
      <c r="C19" s="1740" t="s">
        <v>1184</v>
      </c>
      <c r="D19" s="1748">
        <v>97.926657031746672</v>
      </c>
      <c r="E19" s="1748">
        <v>4.5823838400000003</v>
      </c>
      <c r="F19" s="1748">
        <v>0</v>
      </c>
      <c r="G19" s="1748">
        <v>0</v>
      </c>
      <c r="H19" s="1748">
        <v>0</v>
      </c>
      <c r="I19" s="1748">
        <v>0</v>
      </c>
      <c r="J19" s="1748">
        <v>0</v>
      </c>
      <c r="K19" s="1748">
        <v>0</v>
      </c>
      <c r="L19" s="1748">
        <v>0</v>
      </c>
      <c r="M19" s="1748">
        <v>0</v>
      </c>
      <c r="N19" s="1748">
        <v>0</v>
      </c>
      <c r="O19" s="1748">
        <v>4.5823838400000003</v>
      </c>
      <c r="P19" s="1748">
        <v>0</v>
      </c>
      <c r="Q19" s="1748">
        <v>0</v>
      </c>
      <c r="R19" s="1748">
        <v>0</v>
      </c>
      <c r="S19" s="1749">
        <v>0</v>
      </c>
    </row>
    <row r="20" spans="1:19" s="179" customFormat="1" ht="30" customHeight="1">
      <c r="A20" s="1524"/>
      <c r="B20" s="1720">
        <v>8</v>
      </c>
      <c r="C20" s="1746" t="s">
        <v>2194</v>
      </c>
      <c r="D20" s="1748">
        <v>383.3383335492241</v>
      </c>
      <c r="E20" s="1748">
        <v>44.975641773999996</v>
      </c>
      <c r="F20" s="1748">
        <v>0</v>
      </c>
      <c r="G20" s="1748">
        <v>0</v>
      </c>
      <c r="H20" s="1748">
        <v>0</v>
      </c>
      <c r="I20" s="1748">
        <v>0</v>
      </c>
      <c r="J20" s="1748">
        <v>42.715544278199999</v>
      </c>
      <c r="K20" s="1748">
        <v>0</v>
      </c>
      <c r="L20" s="1748">
        <v>0</v>
      </c>
      <c r="M20" s="1748">
        <v>0</v>
      </c>
      <c r="N20" s="1748">
        <v>0</v>
      </c>
      <c r="O20" s="1748">
        <v>87.691186052199996</v>
      </c>
      <c r="P20" s="1748">
        <v>0</v>
      </c>
      <c r="Q20" s="1748">
        <v>0</v>
      </c>
      <c r="R20" s="1748">
        <v>0</v>
      </c>
      <c r="S20" s="1749">
        <v>0</v>
      </c>
    </row>
    <row r="21" spans="1:19" s="179" customFormat="1" ht="24.95" customHeight="1">
      <c r="A21" s="1524"/>
      <c r="B21" s="1720">
        <v>9</v>
      </c>
      <c r="C21" s="1740" t="s">
        <v>462</v>
      </c>
      <c r="D21" s="1748">
        <v>375.21183921597759</v>
      </c>
      <c r="E21" s="1748">
        <v>40.020467613999998</v>
      </c>
      <c r="F21" s="1748">
        <v>0</v>
      </c>
      <c r="G21" s="1748">
        <v>0</v>
      </c>
      <c r="H21" s="1748">
        <v>0</v>
      </c>
      <c r="I21" s="1748">
        <v>0</v>
      </c>
      <c r="J21" s="1748">
        <v>42.715544278199999</v>
      </c>
      <c r="K21" s="1748">
        <v>0</v>
      </c>
      <c r="L21" s="1748">
        <v>0</v>
      </c>
      <c r="M21" s="1748">
        <v>0</v>
      </c>
      <c r="N21" s="1748">
        <v>0</v>
      </c>
      <c r="O21" s="1748">
        <v>82.736011892199997</v>
      </c>
      <c r="P21" s="1748">
        <v>0</v>
      </c>
      <c r="Q21" s="1748">
        <v>0</v>
      </c>
      <c r="R21" s="1748">
        <v>0</v>
      </c>
      <c r="S21" s="1749">
        <v>0</v>
      </c>
    </row>
    <row r="22" spans="1:19" s="179" customFormat="1" ht="24.95" customHeight="1">
      <c r="A22" s="1524"/>
      <c r="B22" s="1720">
        <v>10</v>
      </c>
      <c r="C22" s="1740" t="s">
        <v>1409</v>
      </c>
      <c r="D22" s="1748">
        <v>8.0395268454079787</v>
      </c>
      <c r="E22" s="1748">
        <v>4.9551739699999997</v>
      </c>
      <c r="F22" s="1748">
        <v>0</v>
      </c>
      <c r="G22" s="1748">
        <v>0</v>
      </c>
      <c r="H22" s="1748">
        <v>0</v>
      </c>
      <c r="I22" s="1748">
        <v>0</v>
      </c>
      <c r="J22" s="1748">
        <v>0</v>
      </c>
      <c r="K22" s="1748">
        <v>0</v>
      </c>
      <c r="L22" s="1748">
        <v>0</v>
      </c>
      <c r="M22" s="1748">
        <v>0</v>
      </c>
      <c r="N22" s="1748">
        <v>0</v>
      </c>
      <c r="O22" s="1748">
        <v>4.9551739699999997</v>
      </c>
      <c r="P22" s="1748">
        <v>0</v>
      </c>
      <c r="Q22" s="1748">
        <v>0</v>
      </c>
      <c r="R22" s="1748">
        <v>0</v>
      </c>
      <c r="S22" s="1749">
        <v>0</v>
      </c>
    </row>
    <row r="23" spans="1:19" s="179" customFormat="1" ht="24.95" customHeight="1">
      <c r="A23" s="1524"/>
      <c r="B23" s="1720">
        <v>11</v>
      </c>
      <c r="C23" s="1740" t="s">
        <v>1184</v>
      </c>
      <c r="D23" s="1748">
        <v>8.6967487838524607E-2</v>
      </c>
      <c r="E23" s="1748">
        <v>1.9000000000000001E-7</v>
      </c>
      <c r="F23" s="1748">
        <v>0</v>
      </c>
      <c r="G23" s="1748">
        <v>0</v>
      </c>
      <c r="H23" s="1748">
        <v>0</v>
      </c>
      <c r="I23" s="1748">
        <v>0</v>
      </c>
      <c r="J23" s="1748">
        <v>0</v>
      </c>
      <c r="K23" s="1748">
        <v>0</v>
      </c>
      <c r="L23" s="1748">
        <v>0</v>
      </c>
      <c r="M23" s="1748">
        <v>0</v>
      </c>
      <c r="N23" s="1748">
        <v>0</v>
      </c>
      <c r="O23" s="1748">
        <v>1.9000000000000001E-7</v>
      </c>
      <c r="P23" s="1748">
        <v>0</v>
      </c>
      <c r="Q23" s="1748">
        <v>0</v>
      </c>
      <c r="R23" s="1748">
        <v>0</v>
      </c>
      <c r="S23" s="1749">
        <v>0</v>
      </c>
    </row>
    <row r="24" spans="1:19" s="179" customFormat="1" ht="24.95" customHeight="1">
      <c r="A24" s="1524"/>
      <c r="B24" s="1720">
        <v>12</v>
      </c>
      <c r="C24" s="1747" t="s">
        <v>2239</v>
      </c>
      <c r="D24" s="1748">
        <v>61785.924091697641</v>
      </c>
      <c r="E24" s="1748">
        <v>27243.658326416393</v>
      </c>
      <c r="F24" s="1748">
        <v>2776.7498910325003</v>
      </c>
      <c r="G24" s="1748">
        <v>2644.9476772580001</v>
      </c>
      <c r="H24" s="1748">
        <v>0</v>
      </c>
      <c r="I24" s="1748">
        <v>3.5115787455</v>
      </c>
      <c r="J24" s="1748">
        <v>1000.6725862798</v>
      </c>
      <c r="K24" s="1748">
        <v>9.9876254900000003E-2</v>
      </c>
      <c r="L24" s="1748">
        <v>0</v>
      </c>
      <c r="M24" s="1748">
        <v>0</v>
      </c>
      <c r="N24" s="1748">
        <v>0</v>
      </c>
      <c r="O24" s="1748">
        <v>28244.330912696194</v>
      </c>
      <c r="P24" s="1748">
        <v>2776.8497672874005</v>
      </c>
      <c r="Q24" s="1748">
        <v>2644.9476772580001</v>
      </c>
      <c r="R24" s="1748">
        <v>0</v>
      </c>
      <c r="S24" s="1749">
        <v>3.5115787455</v>
      </c>
    </row>
    <row r="25" spans="1:19" s="480" customFormat="1" ht="24.95" customHeight="1">
      <c r="A25" s="1524"/>
      <c r="B25" s="1734"/>
      <c r="C25" s="1745" t="s">
        <v>2240</v>
      </c>
      <c r="D25" s="1735"/>
      <c r="E25" s="1736"/>
      <c r="F25" s="1736"/>
      <c r="G25" s="1736"/>
      <c r="H25" s="1736"/>
      <c r="I25" s="1736"/>
      <c r="J25" s="1736"/>
      <c r="K25" s="1736"/>
      <c r="L25" s="1736"/>
      <c r="M25" s="1736"/>
      <c r="N25" s="1736"/>
      <c r="O25" s="1736"/>
      <c r="P25" s="1736"/>
      <c r="Q25" s="1736"/>
      <c r="R25" s="1736"/>
      <c r="S25" s="1736"/>
    </row>
    <row r="26" spans="1:19" s="179" customFormat="1" ht="24.95" customHeight="1">
      <c r="A26" s="1524"/>
      <c r="B26" s="1720">
        <v>13</v>
      </c>
      <c r="C26" s="1638" t="s">
        <v>2195</v>
      </c>
      <c r="D26" s="1748">
        <v>69.34903829000001</v>
      </c>
      <c r="E26" s="1736"/>
      <c r="F26" s="1736"/>
      <c r="G26" s="1736"/>
      <c r="H26" s="1736"/>
      <c r="I26" s="1736"/>
      <c r="J26" s="1736"/>
      <c r="K26" s="1736"/>
      <c r="L26" s="1736"/>
      <c r="M26" s="1736"/>
      <c r="N26" s="1736"/>
      <c r="O26" s="1736"/>
      <c r="P26" s="1736"/>
      <c r="Q26" s="1736"/>
      <c r="R26" s="1736"/>
      <c r="S26" s="1736"/>
    </row>
    <row r="27" spans="1:19" s="179" customFormat="1" ht="24.95" customHeight="1">
      <c r="A27" s="1524"/>
      <c r="B27" s="1720">
        <v>14</v>
      </c>
      <c r="C27" s="1638" t="s">
        <v>2196</v>
      </c>
      <c r="D27" s="1748">
        <v>250.91851321999999</v>
      </c>
      <c r="E27" s="1736"/>
      <c r="F27" s="1736"/>
      <c r="G27" s="1736"/>
      <c r="H27" s="1736"/>
      <c r="I27" s="1736"/>
      <c r="J27" s="1736"/>
      <c r="K27" s="1736"/>
      <c r="L27" s="1736"/>
      <c r="M27" s="1736"/>
      <c r="N27" s="1736"/>
      <c r="O27" s="1736"/>
      <c r="P27" s="1736"/>
      <c r="Q27" s="1736"/>
      <c r="R27" s="1736"/>
      <c r="S27" s="1736"/>
    </row>
    <row r="28" spans="1:19" s="179" customFormat="1" ht="24.95" customHeight="1">
      <c r="A28" s="1524"/>
      <c r="B28" s="1720">
        <v>15</v>
      </c>
      <c r="C28" s="1638" t="s">
        <v>2197</v>
      </c>
      <c r="D28" s="1748">
        <v>666.17500913000003</v>
      </c>
      <c r="E28" s="1736"/>
      <c r="F28" s="1736"/>
      <c r="G28" s="1736"/>
      <c r="H28" s="1736"/>
      <c r="I28" s="1736"/>
      <c r="J28" s="1736"/>
      <c r="K28" s="1736"/>
      <c r="L28" s="1736"/>
      <c r="M28" s="1736"/>
      <c r="N28" s="1736"/>
      <c r="O28" s="1736"/>
      <c r="P28" s="1736"/>
      <c r="Q28" s="1736"/>
      <c r="R28" s="1736"/>
      <c r="S28" s="1736"/>
    </row>
    <row r="29" spans="1:19" s="179" customFormat="1" ht="24.95" customHeight="1">
      <c r="A29" s="1524"/>
      <c r="B29" s="1720">
        <v>16</v>
      </c>
      <c r="C29" s="1638" t="s">
        <v>2198</v>
      </c>
      <c r="D29" s="1748">
        <v>6589.4383321100004</v>
      </c>
      <c r="E29" s="1736"/>
      <c r="F29" s="1736"/>
      <c r="G29" s="1736"/>
      <c r="H29" s="1736"/>
      <c r="I29" s="1736"/>
      <c r="J29" s="1736"/>
      <c r="K29" s="1736"/>
      <c r="L29" s="1736"/>
      <c r="M29" s="1736"/>
      <c r="N29" s="1736"/>
      <c r="O29" s="1736"/>
      <c r="P29" s="1736"/>
      <c r="Q29" s="1736"/>
      <c r="R29" s="1736"/>
      <c r="S29" s="1736"/>
    </row>
    <row r="30" spans="1:19" s="179" customFormat="1" ht="24.95" customHeight="1">
      <c r="A30" s="1524"/>
      <c r="B30" s="1720">
        <v>17</v>
      </c>
      <c r="C30" s="1737" t="s">
        <v>2241</v>
      </c>
      <c r="D30" s="1748">
        <v>69361.804984447634</v>
      </c>
      <c r="E30" s="1736"/>
      <c r="F30" s="1736"/>
      <c r="G30" s="1736"/>
      <c r="H30" s="1736"/>
      <c r="I30" s="1736"/>
      <c r="J30" s="1736"/>
      <c r="K30" s="1736"/>
      <c r="L30" s="1736"/>
      <c r="M30" s="1736"/>
      <c r="N30" s="1736"/>
      <c r="O30" s="1736"/>
      <c r="P30" s="1736"/>
      <c r="Q30" s="1736"/>
      <c r="R30" s="1736"/>
      <c r="S30" s="1736"/>
    </row>
    <row r="31" spans="1:19" s="480" customFormat="1" ht="30" customHeight="1">
      <c r="A31" s="1524" t="s">
        <v>2200</v>
      </c>
      <c r="B31" s="1734"/>
      <c r="C31" s="1745" t="s">
        <v>2242</v>
      </c>
      <c r="D31" s="1735"/>
      <c r="E31" s="1736"/>
      <c r="F31" s="1736"/>
      <c r="G31" s="1736"/>
      <c r="H31" s="1736"/>
      <c r="I31" s="1736"/>
      <c r="J31" s="1736"/>
      <c r="K31" s="1736"/>
      <c r="L31" s="1736"/>
      <c r="M31" s="1736"/>
      <c r="N31" s="1736"/>
      <c r="O31" s="1736"/>
      <c r="P31" s="1736"/>
      <c r="Q31" s="1736"/>
      <c r="R31" s="1736"/>
      <c r="S31" s="1736"/>
    </row>
    <row r="32" spans="1:19" s="179" customFormat="1" ht="24.95" customHeight="1">
      <c r="A32" s="1524"/>
      <c r="B32" s="1720">
        <v>18</v>
      </c>
      <c r="C32" s="1638" t="s">
        <v>2205</v>
      </c>
      <c r="D32" s="1748">
        <v>36157.429867275205</v>
      </c>
      <c r="E32" s="1736"/>
      <c r="F32" s="1736"/>
      <c r="G32" s="1736"/>
      <c r="H32" s="1736"/>
      <c r="I32" s="1736"/>
      <c r="J32" s="1736"/>
      <c r="K32" s="1736"/>
      <c r="L32" s="1736"/>
      <c r="M32" s="1736"/>
      <c r="N32" s="1736"/>
      <c r="O32" s="1736"/>
      <c r="P32" s="1736"/>
      <c r="Q32" s="1736"/>
      <c r="R32" s="1736"/>
      <c r="S32" s="1736"/>
    </row>
    <row r="33" spans="1:36" s="480" customFormat="1" ht="24.95" customHeight="1" thickBot="1">
      <c r="A33" s="1524"/>
      <c r="B33" s="1642">
        <v>19</v>
      </c>
      <c r="C33" s="1738" t="s">
        <v>2206</v>
      </c>
      <c r="D33" s="1750">
        <v>105519.23485172284</v>
      </c>
      <c r="E33" s="1739"/>
      <c r="F33" s="1739"/>
      <c r="G33" s="1739"/>
      <c r="H33" s="1739"/>
      <c r="I33" s="1739"/>
      <c r="J33" s="1739"/>
      <c r="K33" s="1739"/>
      <c r="L33" s="1739"/>
      <c r="M33" s="1739"/>
      <c r="N33" s="1739"/>
      <c r="O33" s="1739"/>
      <c r="P33" s="1739"/>
      <c r="Q33" s="1739"/>
      <c r="R33" s="1739"/>
      <c r="S33" s="1739"/>
    </row>
    <row r="34" spans="1:36" s="179" customFormat="1" ht="13.5">
      <c r="A34" s="1524"/>
      <c r="B34" s="808"/>
      <c r="C34" s="480"/>
      <c r="D34" s="1741"/>
      <c r="E34" s="1742"/>
      <c r="F34" s="1742"/>
      <c r="G34" s="1742"/>
      <c r="H34" s="1742"/>
      <c r="I34" s="1742"/>
      <c r="J34" s="1742"/>
      <c r="K34" s="1742"/>
      <c r="L34" s="1742"/>
      <c r="M34" s="1742"/>
      <c r="N34" s="1742"/>
      <c r="O34" s="1742"/>
      <c r="P34" s="1742"/>
      <c r="Q34" s="1742"/>
      <c r="R34" s="1742"/>
      <c r="S34" s="1742"/>
    </row>
    <row r="35" spans="1:36" s="1036" customFormat="1" ht="21.75">
      <c r="A35" s="1706"/>
      <c r="B35" s="248" t="s">
        <v>2243</v>
      </c>
    </row>
    <row r="36" spans="1:36" s="1036" customFormat="1" ht="13.5">
      <c r="A36" s="1706"/>
      <c r="B36" s="2199"/>
      <c r="C36" s="2199"/>
    </row>
    <row r="37" spans="1:36" s="1041" customFormat="1" ht="14.25" thickBot="1">
      <c r="A37" s="1706"/>
      <c r="B37" s="1919"/>
      <c r="C37" s="1919"/>
      <c r="D37" s="1027" t="s">
        <v>4</v>
      </c>
      <c r="E37" s="1027" t="s">
        <v>5</v>
      </c>
      <c r="F37" s="1027" t="s">
        <v>6</v>
      </c>
      <c r="G37" s="1027" t="s">
        <v>41</v>
      </c>
      <c r="H37" s="1027" t="s">
        <v>42</v>
      </c>
      <c r="I37" s="1027" t="s">
        <v>96</v>
      </c>
      <c r="J37" s="1027" t="s">
        <v>97</v>
      </c>
      <c r="K37" s="1027" t="s">
        <v>98</v>
      </c>
      <c r="L37" s="1027" t="s">
        <v>226</v>
      </c>
      <c r="M37" s="1027" t="s">
        <v>227</v>
      </c>
      <c r="N37" s="1027" t="s">
        <v>228</v>
      </c>
      <c r="O37" s="1027" t="s">
        <v>229</v>
      </c>
      <c r="P37" s="1027" t="s">
        <v>230</v>
      </c>
      <c r="Q37" s="1027" t="s">
        <v>445</v>
      </c>
      <c r="R37" s="1027" t="s">
        <v>446</v>
      </c>
      <c r="S37" s="1027" t="s">
        <v>606</v>
      </c>
      <c r="T37" s="1027" t="s">
        <v>607</v>
      </c>
      <c r="U37" s="1027" t="s">
        <v>2208</v>
      </c>
      <c r="V37" s="1027" t="s">
        <v>2209</v>
      </c>
      <c r="W37" s="1027" t="s">
        <v>2210</v>
      </c>
      <c r="X37" s="1027" t="s">
        <v>2211</v>
      </c>
      <c r="Y37" s="1027" t="s">
        <v>2212</v>
      </c>
      <c r="Z37" s="1027" t="s">
        <v>2213</v>
      </c>
      <c r="AA37" s="1027" t="s">
        <v>2214</v>
      </c>
      <c r="AB37" s="1027" t="s">
        <v>2215</v>
      </c>
      <c r="AC37" s="1027" t="s">
        <v>2216</v>
      </c>
      <c r="AD37" s="1027" t="s">
        <v>2217</v>
      </c>
      <c r="AE37" s="1027" t="s">
        <v>2218</v>
      </c>
      <c r="AF37" s="1027" t="s">
        <v>2219</v>
      </c>
      <c r="AG37" s="1027" t="s">
        <v>2220</v>
      </c>
      <c r="AH37" s="1027" t="s">
        <v>2221</v>
      </c>
      <c r="AI37" s="1027" t="s">
        <v>2222</v>
      </c>
    </row>
    <row r="38" spans="1:36" s="1036" customFormat="1" ht="25.5" customHeight="1">
      <c r="A38" s="1706"/>
      <c r="B38" s="1041"/>
      <c r="D38" s="2206" t="s">
        <v>1966</v>
      </c>
      <c r="E38" s="2054"/>
      <c r="F38" s="2054"/>
      <c r="G38" s="2054"/>
      <c r="H38" s="2054"/>
      <c r="I38" s="2054"/>
      <c r="J38" s="2054"/>
      <c r="K38" s="2054"/>
      <c r="L38" s="2054"/>
      <c r="M38" s="2054"/>
      <c r="N38" s="2054"/>
      <c r="O38" s="2054"/>
      <c r="P38" s="2054"/>
      <c r="Q38" s="2054"/>
      <c r="R38" s="2054"/>
      <c r="S38" s="2054"/>
      <c r="T38" s="2207" t="s">
        <v>1964</v>
      </c>
      <c r="U38" s="2204"/>
      <c r="V38" s="2204"/>
      <c r="W38" s="2204"/>
      <c r="X38" s="2204"/>
      <c r="Y38" s="2204"/>
      <c r="Z38" s="2204"/>
      <c r="AA38" s="2204"/>
      <c r="AB38" s="2204"/>
      <c r="AC38" s="2204"/>
      <c r="AD38" s="2204"/>
      <c r="AE38" s="2204"/>
      <c r="AF38" s="2204"/>
      <c r="AG38" s="2204"/>
      <c r="AH38" s="2204"/>
      <c r="AI38" s="2204"/>
    </row>
    <row r="39" spans="1:36" s="1319" customFormat="1" ht="20.100000000000001" customHeight="1">
      <c r="A39" s="1541"/>
      <c r="B39" s="1347"/>
      <c r="C39" s="1036"/>
      <c r="D39" s="2205" t="s">
        <v>2166</v>
      </c>
      <c r="E39" s="2205"/>
      <c r="F39" s="2205"/>
      <c r="G39" s="2205"/>
      <c r="H39" s="2205"/>
      <c r="I39" s="2205" t="s">
        <v>2167</v>
      </c>
      <c r="J39" s="2205"/>
      <c r="K39" s="2205"/>
      <c r="L39" s="2205"/>
      <c r="M39" s="2205"/>
      <c r="N39" s="2205" t="s">
        <v>2168</v>
      </c>
      <c r="O39" s="2205"/>
      <c r="P39" s="2205"/>
      <c r="Q39" s="2205"/>
      <c r="R39" s="2205"/>
      <c r="T39" s="2205" t="s">
        <v>2166</v>
      </c>
      <c r="U39" s="2205"/>
      <c r="V39" s="2205"/>
      <c r="W39" s="2205"/>
      <c r="X39" s="2205"/>
      <c r="Y39" s="2205" t="s">
        <v>2167</v>
      </c>
      <c r="Z39" s="2205"/>
      <c r="AA39" s="2205"/>
      <c r="AB39" s="2205"/>
      <c r="AC39" s="2205"/>
      <c r="AD39" s="2205" t="s">
        <v>2168</v>
      </c>
      <c r="AE39" s="2205"/>
      <c r="AF39" s="2205"/>
      <c r="AG39" s="2205"/>
      <c r="AH39" s="2205"/>
      <c r="AI39" s="2205"/>
    </row>
    <row r="40" spans="1:36" s="1036" customFormat="1" ht="24.95" customHeight="1">
      <c r="A40" s="1706"/>
      <c r="B40" s="1041"/>
      <c r="D40" s="2204" t="s">
        <v>2225</v>
      </c>
      <c r="E40" s="2204"/>
      <c r="F40" s="2204"/>
      <c r="G40" s="2204"/>
      <c r="H40" s="2204"/>
      <c r="I40" s="2204" t="s">
        <v>2225</v>
      </c>
      <c r="J40" s="2204"/>
      <c r="K40" s="2204"/>
      <c r="L40" s="2204"/>
      <c r="M40" s="2204"/>
      <c r="N40" s="2204" t="s">
        <v>2225</v>
      </c>
      <c r="O40" s="2204"/>
      <c r="P40" s="2204"/>
      <c r="Q40" s="2204"/>
      <c r="R40" s="2204"/>
      <c r="S40" s="2204" t="s">
        <v>2226</v>
      </c>
      <c r="T40" s="2204" t="s">
        <v>2227</v>
      </c>
      <c r="U40" s="2204"/>
      <c r="V40" s="2204"/>
      <c r="W40" s="2204"/>
      <c r="X40" s="2204"/>
      <c r="Y40" s="2204" t="s">
        <v>2227</v>
      </c>
      <c r="Z40" s="2204"/>
      <c r="AA40" s="2204"/>
      <c r="AB40" s="2204"/>
      <c r="AC40" s="2204"/>
      <c r="AD40" s="2204" t="s">
        <v>2227</v>
      </c>
      <c r="AE40" s="2204"/>
      <c r="AF40" s="2204"/>
      <c r="AG40" s="2204"/>
      <c r="AH40" s="2204"/>
      <c r="AI40" s="2204" t="s">
        <v>2228</v>
      </c>
    </row>
    <row r="41" spans="1:36" s="1036" customFormat="1" ht="15" customHeight="1">
      <c r="A41" s="1706"/>
      <c r="B41" s="1041"/>
      <c r="D41" s="1041"/>
      <c r="E41" s="2204" t="s">
        <v>2229</v>
      </c>
      <c r="F41" s="2204"/>
      <c r="G41" s="2204"/>
      <c r="H41" s="2204"/>
      <c r="I41" s="1041"/>
      <c r="J41" s="2204" t="s">
        <v>2229</v>
      </c>
      <c r="K41" s="2204"/>
      <c r="L41" s="2204"/>
      <c r="M41" s="2204"/>
      <c r="N41" s="1041"/>
      <c r="O41" s="2204" t="s">
        <v>2229</v>
      </c>
      <c r="P41" s="2204"/>
      <c r="Q41" s="2204"/>
      <c r="R41" s="2204"/>
      <c r="S41" s="2204"/>
      <c r="T41" s="1041"/>
      <c r="U41" s="2204" t="s">
        <v>2229</v>
      </c>
      <c r="V41" s="2204"/>
      <c r="W41" s="2204"/>
      <c r="X41" s="2204"/>
      <c r="Y41" s="1041"/>
      <c r="Z41" s="2204" t="s">
        <v>2229</v>
      </c>
      <c r="AA41" s="2204"/>
      <c r="AB41" s="2204"/>
      <c r="AC41" s="2204"/>
      <c r="AD41" s="1041"/>
      <c r="AE41" s="2204" t="s">
        <v>2229</v>
      </c>
      <c r="AF41" s="2204"/>
      <c r="AG41" s="2204"/>
      <c r="AH41" s="2204"/>
      <c r="AI41" s="2204"/>
    </row>
    <row r="42" spans="1:36" s="1036" customFormat="1" ht="40.5">
      <c r="A42" s="1706"/>
      <c r="B42" s="1041"/>
      <c r="C42" s="1036" t="s">
        <v>2230</v>
      </c>
      <c r="F42" s="1036" t="s">
        <v>2171</v>
      </c>
      <c r="G42" s="1036" t="s">
        <v>2172</v>
      </c>
      <c r="H42" s="1036" t="s">
        <v>2173</v>
      </c>
      <c r="K42" s="1036" t="s">
        <v>2171</v>
      </c>
      <c r="L42" s="1036" t="s">
        <v>2174</v>
      </c>
      <c r="M42" s="1036" t="s">
        <v>2173</v>
      </c>
      <c r="P42" s="1036" t="s">
        <v>2171</v>
      </c>
      <c r="Q42" s="1036" t="s">
        <v>2277</v>
      </c>
      <c r="R42" s="1036" t="s">
        <v>2173</v>
      </c>
      <c r="S42" s="2204"/>
      <c r="V42" s="1036" t="s">
        <v>2171</v>
      </c>
      <c r="W42" s="1036" t="s">
        <v>2172</v>
      </c>
      <c r="X42" s="1036" t="s">
        <v>2173</v>
      </c>
      <c r="AA42" s="1036" t="s">
        <v>2171</v>
      </c>
      <c r="AB42" s="1036" t="s">
        <v>2174</v>
      </c>
      <c r="AC42" s="1036" t="s">
        <v>2173</v>
      </c>
      <c r="AF42" s="1036" t="s">
        <v>2171</v>
      </c>
      <c r="AG42" s="1036" t="s">
        <v>2277</v>
      </c>
      <c r="AH42" s="1036" t="s">
        <v>2173</v>
      </c>
      <c r="AI42" s="2204"/>
    </row>
    <row r="43" spans="1:36" s="179" customFormat="1" ht="24.95" customHeight="1">
      <c r="A43" s="1524"/>
      <c r="B43" s="1717">
        <v>1</v>
      </c>
      <c r="C43" s="1752" t="s">
        <v>2244</v>
      </c>
      <c r="D43" s="1726">
        <v>0.44093632533493504</v>
      </c>
      <c r="E43" s="1726">
        <v>4.4941464125574523E-2</v>
      </c>
      <c r="F43" s="1726">
        <v>4.2808256348688484E-2</v>
      </c>
      <c r="G43" s="1726">
        <v>0</v>
      </c>
      <c r="H43" s="1726">
        <v>5.6834607511710932E-5</v>
      </c>
      <c r="I43" s="1726">
        <v>1.6195801891619899E-2</v>
      </c>
      <c r="J43" s="1726">
        <v>1.6164888098423809E-6</v>
      </c>
      <c r="K43" s="1726">
        <v>0</v>
      </c>
      <c r="L43" s="1726">
        <v>0</v>
      </c>
      <c r="M43" s="1726">
        <v>0</v>
      </c>
      <c r="N43" s="1726">
        <v>0.457132127226555</v>
      </c>
      <c r="O43" s="1726">
        <v>4.4943080614384373E-2</v>
      </c>
      <c r="P43" s="1726">
        <v>4.2808256348688484E-2</v>
      </c>
      <c r="Q43" s="1726">
        <v>0</v>
      </c>
      <c r="R43" s="1726">
        <v>5.6834607511710932E-5</v>
      </c>
      <c r="S43" s="1726">
        <v>0.58554181309711084</v>
      </c>
      <c r="T43" s="1726">
        <v>0.35854995413908802</v>
      </c>
      <c r="U43" s="1726">
        <v>5.1835241891719175E-2</v>
      </c>
      <c r="V43" s="1726">
        <v>4.4359800962744132E-2</v>
      </c>
      <c r="W43" s="1726">
        <v>0</v>
      </c>
      <c r="X43" s="1726">
        <v>2.9120228163333986E-5</v>
      </c>
      <c r="Y43" s="1726">
        <v>2.3367791522898019E-2</v>
      </c>
      <c r="Z43" s="1726">
        <v>1.8858582082524836E-6</v>
      </c>
      <c r="AA43" s="1726">
        <v>0</v>
      </c>
      <c r="AB43" s="1726">
        <v>0</v>
      </c>
      <c r="AC43" s="1726">
        <v>0</v>
      </c>
      <c r="AD43" s="1726">
        <v>0.38191774566198605</v>
      </c>
      <c r="AE43" s="1726">
        <v>5.1837127749927429E-2</v>
      </c>
      <c r="AF43" s="1726">
        <v>4.4359800962744132E-2</v>
      </c>
      <c r="AG43" s="1726">
        <v>0</v>
      </c>
      <c r="AH43" s="1726">
        <v>2.9120228163333986E-5</v>
      </c>
      <c r="AI43" s="1753">
        <v>0.44629555801703341</v>
      </c>
      <c r="AJ43" s="1719"/>
    </row>
    <row r="44" spans="1:36" s="179" customFormat="1" ht="24.95" customHeight="1">
      <c r="A44" s="1524"/>
      <c r="B44" s="1720">
        <v>2</v>
      </c>
      <c r="C44" s="1746" t="s">
        <v>2231</v>
      </c>
      <c r="D44" s="1727">
        <v>0.25684069228725342</v>
      </c>
      <c r="E44" s="1727">
        <v>3.7938689322648635E-2</v>
      </c>
      <c r="F44" s="1727">
        <v>3.6052100607873387E-2</v>
      </c>
      <c r="G44" s="1727">
        <v>0</v>
      </c>
      <c r="H44" s="1727">
        <v>5.062698045829934E-5</v>
      </c>
      <c r="I44" s="1727">
        <v>8.3352628982569441E-3</v>
      </c>
      <c r="J44" s="1727">
        <v>3.2651777163351103E-7</v>
      </c>
      <c r="K44" s="1727">
        <v>0</v>
      </c>
      <c r="L44" s="1727">
        <v>0</v>
      </c>
      <c r="M44" s="1727">
        <v>0</v>
      </c>
      <c r="N44" s="1727">
        <v>0.26517595518551035</v>
      </c>
      <c r="O44" s="1727">
        <v>3.7939015840420268E-2</v>
      </c>
      <c r="P44" s="1727">
        <v>3.6052100607873387E-2</v>
      </c>
      <c r="Q44" s="1727">
        <v>0</v>
      </c>
      <c r="R44" s="1727">
        <v>5.062698045829934E-5</v>
      </c>
      <c r="S44" s="1727">
        <v>0.61572753652394829</v>
      </c>
      <c r="T44" s="1727">
        <v>0.29580918078966784</v>
      </c>
      <c r="U44" s="1727">
        <v>7.4525921549725677E-2</v>
      </c>
      <c r="V44" s="1727">
        <v>6.2717795541384971E-2</v>
      </c>
      <c r="W44" s="1727">
        <v>0</v>
      </c>
      <c r="X44" s="1727">
        <v>4.6004799527136143E-5</v>
      </c>
      <c r="Y44" s="1727">
        <v>2.5991583139984776E-2</v>
      </c>
      <c r="Z44" s="1727">
        <v>2.1147499035082911E-6</v>
      </c>
      <c r="AA44" s="1727">
        <v>0</v>
      </c>
      <c r="AB44" s="1727">
        <v>0</v>
      </c>
      <c r="AC44" s="1727">
        <v>0</v>
      </c>
      <c r="AD44" s="1727">
        <v>0.32180076392965257</v>
      </c>
      <c r="AE44" s="1727">
        <v>7.4528036299629188E-2</v>
      </c>
      <c r="AF44" s="1727">
        <v>6.2717795541384971E-2</v>
      </c>
      <c r="AG44" s="1727">
        <v>0</v>
      </c>
      <c r="AH44" s="1727">
        <v>4.6004799527136143E-5</v>
      </c>
      <c r="AI44" s="1754">
        <v>0.28249723096983803</v>
      </c>
      <c r="AJ44" s="1719"/>
    </row>
    <row r="45" spans="1:36" s="179" customFormat="1" ht="24.95" customHeight="1">
      <c r="A45" s="1524"/>
      <c r="B45" s="1720">
        <v>3</v>
      </c>
      <c r="C45" s="1740" t="s">
        <v>2245</v>
      </c>
      <c r="D45" s="1727">
        <v>0.50194935579104716</v>
      </c>
      <c r="E45" s="1727">
        <v>7.7698278735256849E-3</v>
      </c>
      <c r="F45" s="1727">
        <v>7.7192777347026096E-3</v>
      </c>
      <c r="G45" s="1727">
        <v>0</v>
      </c>
      <c r="H45" s="1727">
        <v>0</v>
      </c>
      <c r="I45" s="1727">
        <v>2.0316450177890532E-2</v>
      </c>
      <c r="J45" s="1727">
        <v>4.131050757118827E-6</v>
      </c>
      <c r="K45" s="1727">
        <v>0</v>
      </c>
      <c r="L45" s="1727">
        <v>0</v>
      </c>
      <c r="M45" s="1727">
        <v>0</v>
      </c>
      <c r="N45" s="1727">
        <v>0.52226580596893757</v>
      </c>
      <c r="O45" s="1727">
        <v>7.7739589242828032E-3</v>
      </c>
      <c r="P45" s="1727">
        <v>7.7192777347026096E-3</v>
      </c>
      <c r="Q45" s="1727">
        <v>0</v>
      </c>
      <c r="R45" s="1727">
        <v>0</v>
      </c>
      <c r="S45" s="1727">
        <v>0.17716781658329778</v>
      </c>
      <c r="T45" s="1727">
        <v>0.48405133035238584</v>
      </c>
      <c r="U45" s="1727">
        <v>1.3233177845033717E-2</v>
      </c>
      <c r="V45" s="1727">
        <v>1.3230040890348873E-2</v>
      </c>
      <c r="W45" s="1727">
        <v>0</v>
      </c>
      <c r="X45" s="1727">
        <v>0</v>
      </c>
      <c r="Y45" s="1727">
        <v>1.954669090210957E-2</v>
      </c>
      <c r="Z45" s="1727">
        <v>1.55352271900255E-6</v>
      </c>
      <c r="AA45" s="1727">
        <v>0</v>
      </c>
      <c r="AB45" s="1727">
        <v>0</v>
      </c>
      <c r="AC45" s="1727">
        <v>0</v>
      </c>
      <c r="AD45" s="1727">
        <v>0.50359802125449538</v>
      </c>
      <c r="AE45" s="1727">
        <v>1.3234731367752718E-2</v>
      </c>
      <c r="AF45" s="1727">
        <v>1.3230040890348873E-2</v>
      </c>
      <c r="AG45" s="1727">
        <v>0</v>
      </c>
      <c r="AH45" s="1727">
        <v>0</v>
      </c>
      <c r="AI45" s="1754">
        <v>0.15721633579651551</v>
      </c>
    </row>
    <row r="46" spans="1:36" s="179" customFormat="1" ht="24.95" customHeight="1">
      <c r="A46" s="1524"/>
      <c r="B46" s="1720">
        <v>4</v>
      </c>
      <c r="C46" s="1740" t="s">
        <v>2238</v>
      </c>
      <c r="D46" s="1727">
        <v>0.23759854564327015</v>
      </c>
      <c r="E46" s="1727">
        <v>2.0447877673353196E-2</v>
      </c>
      <c r="F46" s="1727">
        <v>2.0447877673353196E-2</v>
      </c>
      <c r="G46" s="1727">
        <v>0</v>
      </c>
      <c r="H46" s="1727">
        <v>0</v>
      </c>
      <c r="I46" s="1950"/>
      <c r="J46" s="1950"/>
      <c r="K46" s="1950"/>
      <c r="L46" s="1950"/>
      <c r="M46" s="1950"/>
      <c r="N46" s="1727">
        <v>0.23759854564327015</v>
      </c>
      <c r="O46" s="1727">
        <v>2.0447877673353196E-2</v>
      </c>
      <c r="P46" s="1727">
        <v>2.0447877673353196E-2</v>
      </c>
      <c r="Q46" s="1727">
        <v>0</v>
      </c>
      <c r="R46" s="1727">
        <v>0</v>
      </c>
      <c r="S46" s="1727">
        <v>3.2366353056953935E-2</v>
      </c>
      <c r="T46" s="1727">
        <v>0.78666428257519605</v>
      </c>
      <c r="U46" s="1727">
        <v>3.3701615927330937E-4</v>
      </c>
      <c r="V46" s="1727">
        <v>3.3701615927330937E-4</v>
      </c>
      <c r="W46" s="1727">
        <v>0</v>
      </c>
      <c r="X46" s="1727">
        <v>0</v>
      </c>
      <c r="Y46" s="1950"/>
      <c r="Z46" s="1950"/>
      <c r="AA46" s="1950"/>
      <c r="AB46" s="1950"/>
      <c r="AC46" s="1950"/>
      <c r="AD46" s="1727">
        <v>0.78666428257519605</v>
      </c>
      <c r="AE46" s="1727">
        <v>3.3701615927330937E-4</v>
      </c>
      <c r="AF46" s="1727">
        <v>3.3701615927330937E-4</v>
      </c>
      <c r="AG46" s="1727">
        <v>0</v>
      </c>
      <c r="AH46" s="1727">
        <v>0</v>
      </c>
      <c r="AI46" s="1754">
        <v>1.7089386465991303E-2</v>
      </c>
    </row>
    <row r="47" spans="1:36" s="179" customFormat="1" ht="24.95" customHeight="1">
      <c r="A47" s="1524"/>
      <c r="B47" s="1720">
        <v>5</v>
      </c>
      <c r="C47" s="1740" t="s">
        <v>2185</v>
      </c>
      <c r="D47" s="1727">
        <v>0</v>
      </c>
      <c r="E47" s="1727">
        <v>0</v>
      </c>
      <c r="F47" s="1727">
        <v>0</v>
      </c>
      <c r="G47" s="1727">
        <v>0</v>
      </c>
      <c r="H47" s="1727">
        <v>0</v>
      </c>
      <c r="I47" s="1950"/>
      <c r="J47" s="1950"/>
      <c r="K47" s="1950"/>
      <c r="L47" s="1950"/>
      <c r="M47" s="1950"/>
      <c r="N47" s="1727">
        <v>0</v>
      </c>
      <c r="O47" s="1727">
        <v>0</v>
      </c>
      <c r="P47" s="1727">
        <v>0</v>
      </c>
      <c r="Q47" s="1727">
        <v>0</v>
      </c>
      <c r="R47" s="1727">
        <v>0</v>
      </c>
      <c r="S47" s="1727">
        <v>0</v>
      </c>
      <c r="T47" s="1727">
        <v>0</v>
      </c>
      <c r="U47" s="1727">
        <v>0</v>
      </c>
      <c r="V47" s="1727">
        <v>0</v>
      </c>
      <c r="W47" s="1727">
        <v>0</v>
      </c>
      <c r="X47" s="1727">
        <v>0</v>
      </c>
      <c r="Y47" s="1950"/>
      <c r="Z47" s="1950"/>
      <c r="AA47" s="1950"/>
      <c r="AB47" s="1950"/>
      <c r="AC47" s="1950"/>
      <c r="AD47" s="1727">
        <v>0</v>
      </c>
      <c r="AE47" s="1727">
        <v>0</v>
      </c>
      <c r="AF47" s="1727">
        <v>0</v>
      </c>
      <c r="AG47" s="1727">
        <v>0</v>
      </c>
      <c r="AH47" s="1727">
        <v>0</v>
      </c>
      <c r="AI47" s="1754">
        <v>0</v>
      </c>
    </row>
    <row r="48" spans="1:36" s="179" customFormat="1" ht="24.95" customHeight="1" thickBot="1">
      <c r="A48" s="1524"/>
      <c r="B48" s="1642">
        <v>6</v>
      </c>
      <c r="C48" s="1755" t="s">
        <v>2246</v>
      </c>
      <c r="D48" s="1729">
        <v>0.11732623074134775</v>
      </c>
      <c r="E48" s="1729">
        <v>0</v>
      </c>
      <c r="F48" s="1729">
        <v>0</v>
      </c>
      <c r="G48" s="1729">
        <v>0</v>
      </c>
      <c r="H48" s="1729">
        <v>0</v>
      </c>
      <c r="I48" s="1729">
        <v>0.11143040113601094</v>
      </c>
      <c r="J48" s="1729">
        <v>0</v>
      </c>
      <c r="K48" s="1729">
        <v>0</v>
      </c>
      <c r="L48" s="1729">
        <v>0</v>
      </c>
      <c r="M48" s="1729">
        <v>0</v>
      </c>
      <c r="N48" s="1729">
        <v>0.22875663187735867</v>
      </c>
      <c r="O48" s="1729">
        <v>0</v>
      </c>
      <c r="P48" s="1729">
        <v>0</v>
      </c>
      <c r="Q48" s="1729">
        <v>0</v>
      </c>
      <c r="R48" s="1729">
        <v>0</v>
      </c>
      <c r="S48" s="1729">
        <v>3.6328763574517641E-3</v>
      </c>
      <c r="T48" s="1729">
        <v>5.3661708450529193E-2</v>
      </c>
      <c r="U48" s="1729">
        <v>0</v>
      </c>
      <c r="V48" s="1729">
        <v>0</v>
      </c>
      <c r="W48" s="1729">
        <v>0</v>
      </c>
      <c r="X48" s="1729">
        <v>0</v>
      </c>
      <c r="Y48" s="1729">
        <v>2.0255528585391138E-3</v>
      </c>
      <c r="Z48" s="1729">
        <v>0</v>
      </c>
      <c r="AA48" s="1729">
        <v>0</v>
      </c>
      <c r="AB48" s="1729">
        <v>0</v>
      </c>
      <c r="AC48" s="1729">
        <v>0</v>
      </c>
      <c r="AD48" s="1729">
        <v>5.5687261309068301E-2</v>
      </c>
      <c r="AE48" s="1729">
        <v>0</v>
      </c>
      <c r="AF48" s="1729">
        <v>0</v>
      </c>
      <c r="AG48" s="1729">
        <v>0</v>
      </c>
      <c r="AH48" s="1729">
        <v>0</v>
      </c>
      <c r="AI48" s="1756">
        <v>6.5819912506798793E-3</v>
      </c>
    </row>
    <row r="49" spans="1:6" s="1036" customFormat="1" ht="13.5">
      <c r="A49" s="1706"/>
    </row>
    <row r="50" spans="1:6" s="1036" customFormat="1" ht="13.5">
      <c r="A50" s="1706"/>
    </row>
    <row r="51" spans="1:6" s="1036" customFormat="1" ht="21.75">
      <c r="A51" s="1706"/>
      <c r="B51" s="248" t="s">
        <v>2247</v>
      </c>
    </row>
    <row r="52" spans="1:6" s="1036" customFormat="1" ht="14.25" thickBot="1">
      <c r="A52" s="1706"/>
      <c r="B52" s="2199"/>
      <c r="C52" s="2199"/>
    </row>
    <row r="53" spans="1:6" s="178" customFormat="1" ht="28.5" customHeight="1">
      <c r="A53" s="1706"/>
      <c r="B53" s="1757"/>
      <c r="C53" s="1758" t="s">
        <v>2157</v>
      </c>
      <c r="D53" s="1920"/>
      <c r="E53" s="1920"/>
      <c r="F53" s="2202" t="s">
        <v>2158</v>
      </c>
    </row>
    <row r="54" spans="1:6" s="178" customFormat="1" ht="54">
      <c r="A54" s="1706"/>
      <c r="B54" s="850"/>
      <c r="C54" s="645" t="s">
        <v>2166</v>
      </c>
      <c r="D54" s="1759" t="s">
        <v>2167</v>
      </c>
      <c r="E54" s="1759" t="s">
        <v>2168</v>
      </c>
      <c r="F54" s="2203"/>
    </row>
    <row r="55" spans="1:6" s="178" customFormat="1" ht="24.95" customHeight="1">
      <c r="A55" s="1706"/>
      <c r="B55" s="1743" t="s">
        <v>2248</v>
      </c>
      <c r="C55" s="1751">
        <v>4.4941464125574503E-2</v>
      </c>
      <c r="D55" s="1751">
        <v>1.6164888098423809E-6</v>
      </c>
      <c r="E55" s="1751">
        <v>4.4943080614384373E-2</v>
      </c>
      <c r="F55" s="1751">
        <v>0.58554181309711084</v>
      </c>
    </row>
    <row r="56" spans="1:6" s="178" customFormat="1" ht="24.95" customHeight="1" thickBot="1">
      <c r="A56" s="1706"/>
      <c r="B56" s="1693" t="s">
        <v>2249</v>
      </c>
      <c r="C56" s="1694">
        <v>5.1835241891719175E-2</v>
      </c>
      <c r="D56" s="1694">
        <v>1.8858582082524836E-6</v>
      </c>
      <c r="E56" s="1694">
        <v>5.1837127749927429E-2</v>
      </c>
      <c r="F56" s="1694">
        <v>0.44629555801703341</v>
      </c>
    </row>
    <row r="57" spans="1:6" s="179" customFormat="1" ht="13.5">
      <c r="A57" s="1706"/>
    </row>
    <row r="58" spans="1:6" s="179" customFormat="1" ht="13.5">
      <c r="A58" s="1706"/>
    </row>
    <row r="59" spans="1:6" s="179" customFormat="1" ht="13.5">
      <c r="A59" s="1706"/>
    </row>
    <row r="60" spans="1:6" s="179" customFormat="1" ht="13.5">
      <c r="A60" s="1706"/>
    </row>
    <row r="61" spans="1:6" s="179" customFormat="1" ht="13.5">
      <c r="A61" s="1706"/>
    </row>
    <row r="62" spans="1:6" s="179" customFormat="1" ht="13.5">
      <c r="A62" s="1706"/>
    </row>
    <row r="63" spans="1:6" s="179" customFormat="1" ht="13.5">
      <c r="A63" s="1706"/>
    </row>
    <row r="64" spans="1:6" s="179" customFormat="1" ht="13.5">
      <c r="A64" s="1706"/>
    </row>
    <row r="65" spans="1:1" s="179" customFormat="1" ht="13.5">
      <c r="A65" s="1706"/>
    </row>
    <row r="66" spans="1:1" s="179" customFormat="1" ht="13.5">
      <c r="A66" s="1706"/>
    </row>
    <row r="67" spans="1:1" s="179" customFormat="1" ht="13.5">
      <c r="A67" s="1706"/>
    </row>
    <row r="68" spans="1:1" s="179" customFormat="1" ht="13.5">
      <c r="A68" s="1706"/>
    </row>
    <row r="69" spans="1:1" s="179" customFormat="1" ht="13.5">
      <c r="A69" s="1706"/>
    </row>
    <row r="70" spans="1:1" s="179" customFormat="1" ht="13.5">
      <c r="A70" s="1706"/>
    </row>
    <row r="71" spans="1:1" s="179" customFormat="1" ht="13.5">
      <c r="A71" s="1706"/>
    </row>
    <row r="72" spans="1:1" s="179" customFormat="1" ht="13.5">
      <c r="A72" s="1706"/>
    </row>
    <row r="73" spans="1:1" s="179" customFormat="1" ht="13.5">
      <c r="A73" s="1706"/>
    </row>
    <row r="74" spans="1:1" s="179" customFormat="1" ht="13.5">
      <c r="A74" s="1706"/>
    </row>
    <row r="75" spans="1:1" s="179" customFormat="1" ht="13.5">
      <c r="A75" s="1706"/>
    </row>
    <row r="76" spans="1:1" s="179" customFormat="1" ht="13.5">
      <c r="A76" s="1706"/>
    </row>
    <row r="77" spans="1:1" s="179" customFormat="1" ht="13.5">
      <c r="A77" s="1706"/>
    </row>
    <row r="78" spans="1:1" s="179" customFormat="1" ht="13.5">
      <c r="A78" s="1706"/>
    </row>
    <row r="79" spans="1:1" s="179" customFormat="1" ht="13.5">
      <c r="A79" s="1706"/>
    </row>
    <row r="80" spans="1:1" s="179" customFormat="1" ht="13.5">
      <c r="A80" s="1706"/>
    </row>
    <row r="81" spans="1:1" s="179" customFormat="1" ht="13.5">
      <c r="A81" s="1706"/>
    </row>
    <row r="82" spans="1:1" s="179" customFormat="1" ht="13.5">
      <c r="A82" s="1706"/>
    </row>
    <row r="83" spans="1:1" s="179" customFormat="1" ht="13.5">
      <c r="A83" s="1706"/>
    </row>
    <row r="84" spans="1:1" s="179" customFormat="1" ht="13.5">
      <c r="A84" s="1706"/>
    </row>
    <row r="85" spans="1:1" s="179" customFormat="1" ht="13.5">
      <c r="A85" s="1706"/>
    </row>
    <row r="86" spans="1:1" s="179" customFormat="1" ht="13.5">
      <c r="A86" s="1706"/>
    </row>
    <row r="87" spans="1:1" s="179" customFormat="1" ht="13.5">
      <c r="A87" s="1706"/>
    </row>
    <row r="88" spans="1:1" s="179" customFormat="1" ht="13.5">
      <c r="A88" s="1706"/>
    </row>
    <row r="89" spans="1:1" s="179" customFormat="1" ht="13.5">
      <c r="A89" s="1706"/>
    </row>
    <row r="90" spans="1:1" s="179" customFormat="1" ht="13.5">
      <c r="A90" s="1706"/>
    </row>
    <row r="91" spans="1:1" s="179" customFormat="1" ht="13.5">
      <c r="A91" s="1706"/>
    </row>
    <row r="92" spans="1:1" s="179" customFormat="1" ht="13.5">
      <c r="A92" s="1706"/>
    </row>
    <row r="93" spans="1:1" s="179" customFormat="1" ht="13.5">
      <c r="A93" s="1706"/>
    </row>
    <row r="94" spans="1:1" s="179" customFormat="1" ht="13.5">
      <c r="A94" s="1706"/>
    </row>
    <row r="95" spans="1:1" s="179" customFormat="1" ht="13.5">
      <c r="A95" s="1706"/>
    </row>
    <row r="96" spans="1:1" s="179" customFormat="1" ht="13.5">
      <c r="A96" s="1706"/>
    </row>
    <row r="97" spans="1:1" s="179" customFormat="1" ht="13.5">
      <c r="A97" s="1706"/>
    </row>
    <row r="98" spans="1:1" s="179" customFormat="1" ht="13.5">
      <c r="A98" s="1706"/>
    </row>
    <row r="99" spans="1:1" s="179" customFormat="1" ht="13.5">
      <c r="A99" s="1706"/>
    </row>
    <row r="100" spans="1:1" s="179" customFormat="1" ht="13.5">
      <c r="A100" s="1706"/>
    </row>
    <row r="101" spans="1:1" s="179" customFormat="1" ht="13.5">
      <c r="A101" s="1706"/>
    </row>
    <row r="102" spans="1:1" s="179" customFormat="1" ht="13.5">
      <c r="A102" s="1706"/>
    </row>
    <row r="103" spans="1:1" s="179" customFormat="1" ht="13.5">
      <c r="A103" s="1706"/>
    </row>
    <row r="104" spans="1:1" s="179" customFormat="1" ht="13.5">
      <c r="A104" s="1706"/>
    </row>
    <row r="105" spans="1:1" s="179" customFormat="1" ht="13.5">
      <c r="A105" s="1706"/>
    </row>
    <row r="106" spans="1:1" s="179" customFormat="1" ht="13.5">
      <c r="A106" s="1706"/>
    </row>
    <row r="107" spans="1:1" s="179" customFormat="1" ht="13.5">
      <c r="A107" s="1706"/>
    </row>
    <row r="108" spans="1:1" s="179" customFormat="1" ht="13.5">
      <c r="A108" s="1706"/>
    </row>
    <row r="109" spans="1:1" s="179" customFormat="1" ht="13.5">
      <c r="A109" s="1706"/>
    </row>
    <row r="110" spans="1:1" s="179" customFormat="1" ht="13.5">
      <c r="A110" s="1706"/>
    </row>
    <row r="111" spans="1:1" s="179" customFormat="1" ht="13.5">
      <c r="A111" s="1706"/>
    </row>
    <row r="112" spans="1:1" s="179" customFormat="1" ht="13.5">
      <c r="A112" s="1706"/>
    </row>
    <row r="113" spans="1:1" s="179" customFormat="1" ht="13.5">
      <c r="A113" s="1706"/>
    </row>
    <row r="114" spans="1:1" s="179" customFormat="1" ht="13.5">
      <c r="A114" s="1706"/>
    </row>
    <row r="115" spans="1:1" s="179" customFormat="1" ht="13.5">
      <c r="A115" s="1706"/>
    </row>
    <row r="116" spans="1:1" s="179" customFormat="1" ht="13.5">
      <c r="A116" s="1706"/>
    </row>
    <row r="117" spans="1:1" s="179" customFormat="1" ht="13.5">
      <c r="A117" s="1706"/>
    </row>
    <row r="118" spans="1:1" s="179" customFormat="1" ht="13.5">
      <c r="A118" s="1706"/>
    </row>
    <row r="119" spans="1:1" s="179" customFormat="1" ht="13.5">
      <c r="A119" s="1706"/>
    </row>
    <row r="120" spans="1:1" s="179" customFormat="1" ht="13.5">
      <c r="A120" s="1706"/>
    </row>
    <row r="121" spans="1:1" s="179" customFormat="1" ht="13.5">
      <c r="A121" s="1706"/>
    </row>
    <row r="122" spans="1:1" s="179" customFormat="1" ht="13.5">
      <c r="A122" s="1706"/>
    </row>
    <row r="123" spans="1:1" s="179" customFormat="1" ht="13.5">
      <c r="A123" s="1706"/>
    </row>
    <row r="124" spans="1:1" s="179" customFormat="1" ht="13.5">
      <c r="A124" s="1706"/>
    </row>
    <row r="125" spans="1:1" s="179" customFormat="1" ht="13.5">
      <c r="A125" s="1706"/>
    </row>
    <row r="126" spans="1:1" s="179" customFormat="1" ht="13.5">
      <c r="A126" s="1706"/>
    </row>
    <row r="127" spans="1:1" s="179" customFormat="1" ht="13.5">
      <c r="A127" s="1706"/>
    </row>
    <row r="128" spans="1:1" s="179" customFormat="1" ht="13.5">
      <c r="A128" s="1706"/>
    </row>
    <row r="129" spans="1:1" s="179" customFormat="1" ht="13.5">
      <c r="A129" s="1706"/>
    </row>
    <row r="130" spans="1:1" s="179" customFormat="1" ht="13.5">
      <c r="A130" s="1706"/>
    </row>
    <row r="131" spans="1:1" s="179" customFormat="1" ht="13.5">
      <c r="A131" s="1706"/>
    </row>
    <row r="132" spans="1:1" s="179" customFormat="1" ht="13.5">
      <c r="A132" s="1706"/>
    </row>
    <row r="133" spans="1:1" s="179" customFormat="1" ht="13.5">
      <c r="A133" s="1706"/>
    </row>
    <row r="134" spans="1:1" s="179" customFormat="1" ht="13.5">
      <c r="A134" s="1706"/>
    </row>
    <row r="135" spans="1:1" s="179" customFormat="1" ht="13.5">
      <c r="A135" s="1706"/>
    </row>
    <row r="136" spans="1:1" s="179" customFormat="1" ht="13.5">
      <c r="A136" s="1706"/>
    </row>
    <row r="137" spans="1:1" s="179" customFormat="1" ht="13.5">
      <c r="A137" s="1706"/>
    </row>
    <row r="138" spans="1:1" s="179" customFormat="1" ht="13.5">
      <c r="A138" s="1706"/>
    </row>
    <row r="139" spans="1:1" s="179" customFormat="1" ht="13.5">
      <c r="A139" s="1706"/>
    </row>
    <row r="140" spans="1:1" s="179" customFormat="1" ht="13.5">
      <c r="A140" s="1706"/>
    </row>
    <row r="141" spans="1:1" s="179" customFormat="1" ht="13.5">
      <c r="A141" s="1706"/>
    </row>
    <row r="142" spans="1:1" s="179" customFormat="1" ht="13.5">
      <c r="A142" s="1706"/>
    </row>
    <row r="143" spans="1:1" s="179" customFormat="1" ht="13.5">
      <c r="A143" s="1706"/>
    </row>
    <row r="144" spans="1:1" s="179" customFormat="1" ht="13.5">
      <c r="A144" s="1706"/>
    </row>
    <row r="145" spans="1:2">
      <c r="A145" s="1663"/>
      <c r="B145" s="948"/>
    </row>
    <row r="146" spans="1:2">
      <c r="A146" s="1663"/>
      <c r="B146" s="948"/>
    </row>
    <row r="147" spans="1:2">
      <c r="A147" s="1663"/>
      <c r="B147" s="948"/>
    </row>
    <row r="148" spans="1:2">
      <c r="A148" s="1663"/>
      <c r="B148" s="948"/>
    </row>
    <row r="149" spans="1:2">
      <c r="A149" s="1663"/>
      <c r="B149" s="948"/>
    </row>
    <row r="150" spans="1:2">
      <c r="A150" s="1663"/>
      <c r="B150" s="948"/>
    </row>
    <row r="151" spans="1:2">
      <c r="A151" s="1663"/>
      <c r="B151" s="948"/>
    </row>
    <row r="152" spans="1:2">
      <c r="A152" s="1663"/>
      <c r="B152" s="948"/>
    </row>
    <row r="153" spans="1:2">
      <c r="A153" s="1663"/>
      <c r="B153" s="948"/>
    </row>
    <row r="154" spans="1:2">
      <c r="A154" s="1663"/>
      <c r="B154" s="948"/>
    </row>
    <row r="155" spans="1:2">
      <c r="A155" s="1663"/>
      <c r="B155" s="948"/>
    </row>
    <row r="156" spans="1:2">
      <c r="A156" s="1663"/>
      <c r="B156" s="948"/>
    </row>
    <row r="157" spans="1:2">
      <c r="A157" s="1663"/>
      <c r="B157" s="948"/>
    </row>
    <row r="158" spans="1:2">
      <c r="A158" s="1663"/>
      <c r="B158" s="948"/>
    </row>
    <row r="159" spans="1:2">
      <c r="A159" s="1663"/>
      <c r="B159" s="948"/>
    </row>
    <row r="160" spans="1:2">
      <c r="A160" s="1663"/>
      <c r="B160" s="948"/>
    </row>
    <row r="161" spans="1:2">
      <c r="A161" s="1663"/>
      <c r="B161" s="948"/>
    </row>
    <row r="162" spans="1:2">
      <c r="A162" s="1663"/>
      <c r="B162" s="948"/>
    </row>
    <row r="163" spans="1:2">
      <c r="A163" s="1663"/>
      <c r="B163" s="948"/>
    </row>
    <row r="164" spans="1:2">
      <c r="A164" s="1663"/>
      <c r="B164" s="948"/>
    </row>
    <row r="165" spans="1:2">
      <c r="A165" s="1663"/>
      <c r="B165" s="948"/>
    </row>
    <row r="166" spans="1:2">
      <c r="A166" s="1663"/>
      <c r="B166" s="948"/>
    </row>
    <row r="167" spans="1:2">
      <c r="A167" s="1663"/>
      <c r="B167" s="948"/>
    </row>
    <row r="168" spans="1:2">
      <c r="A168" s="1663"/>
      <c r="B168" s="948"/>
    </row>
    <row r="169" spans="1:2">
      <c r="A169" s="1663"/>
      <c r="B169" s="948"/>
    </row>
    <row r="170" spans="1:2">
      <c r="A170" s="1663"/>
      <c r="B170" s="948"/>
    </row>
    <row r="171" spans="1:2">
      <c r="A171" s="1663"/>
      <c r="B171" s="948"/>
    </row>
    <row r="172" spans="1:2">
      <c r="A172" s="1663"/>
      <c r="B172" s="948"/>
    </row>
    <row r="173" spans="1:2">
      <c r="A173" s="1663"/>
      <c r="B173" s="948"/>
    </row>
    <row r="174" spans="1:2">
      <c r="A174" s="1663"/>
      <c r="B174" s="948"/>
    </row>
    <row r="175" spans="1:2">
      <c r="A175" s="1663"/>
      <c r="B175" s="948"/>
    </row>
    <row r="176" spans="1:2">
      <c r="A176" s="1663"/>
      <c r="B176" s="948"/>
    </row>
    <row r="177" spans="1:2">
      <c r="A177" s="1663"/>
      <c r="B177" s="948"/>
    </row>
    <row r="178" spans="1:2">
      <c r="A178" s="1663"/>
      <c r="B178" s="948"/>
    </row>
    <row r="179" spans="1:2">
      <c r="A179" s="1663"/>
      <c r="B179" s="948"/>
    </row>
    <row r="180" spans="1:2">
      <c r="A180" s="1663"/>
      <c r="B180" s="948"/>
    </row>
    <row r="181" spans="1:2">
      <c r="A181" s="1663"/>
      <c r="B181" s="948"/>
    </row>
    <row r="182" spans="1:2">
      <c r="A182" s="1663"/>
      <c r="B182" s="948"/>
    </row>
    <row r="183" spans="1:2">
      <c r="A183" s="1663"/>
      <c r="B183" s="948"/>
    </row>
    <row r="184" spans="1:2">
      <c r="B184" s="948"/>
    </row>
    <row r="185" spans="1:2">
      <c r="B185" s="948"/>
    </row>
    <row r="186" spans="1:2">
      <c r="B186" s="948"/>
    </row>
    <row r="187" spans="1:2">
      <c r="B187" s="948"/>
    </row>
    <row r="188" spans="1:2">
      <c r="B188" s="948"/>
    </row>
    <row r="189" spans="1:2">
      <c r="B189" s="948"/>
    </row>
    <row r="190" spans="1:2">
      <c r="B190" s="948"/>
    </row>
    <row r="191" spans="1:2">
      <c r="B191" s="948"/>
    </row>
    <row r="192" spans="1:2">
      <c r="B192" s="948"/>
    </row>
    <row r="193" spans="2:2">
      <c r="B193" s="948"/>
    </row>
    <row r="194" spans="2:2">
      <c r="B194" s="948"/>
    </row>
    <row r="195" spans="2:2">
      <c r="B195" s="948"/>
    </row>
    <row r="196" spans="2:2">
      <c r="B196" s="948"/>
    </row>
    <row r="197" spans="2:2">
      <c r="B197" s="948"/>
    </row>
    <row r="198" spans="2:2">
      <c r="B198" s="948"/>
    </row>
    <row r="199" spans="2:2">
      <c r="B199" s="948"/>
    </row>
    <row r="200" spans="2:2">
      <c r="B200" s="948"/>
    </row>
    <row r="201" spans="2:2">
      <c r="B201" s="948"/>
    </row>
    <row r="202" spans="2:2">
      <c r="B202" s="948"/>
    </row>
    <row r="203" spans="2:2">
      <c r="B203" s="948"/>
    </row>
    <row r="204" spans="2:2">
      <c r="B204" s="948"/>
    </row>
    <row r="205" spans="2:2">
      <c r="B205" s="948"/>
    </row>
    <row r="206" spans="2:2">
      <c r="B206" s="948"/>
    </row>
    <row r="207" spans="2:2">
      <c r="B207" s="948"/>
    </row>
    <row r="208" spans="2:2">
      <c r="B208" s="948"/>
    </row>
    <row r="209" spans="2:2">
      <c r="B209" s="948"/>
    </row>
    <row r="210" spans="2:2">
      <c r="B210" s="948"/>
    </row>
    <row r="211" spans="2:2">
      <c r="B211" s="948"/>
    </row>
    <row r="212" spans="2:2">
      <c r="B212" s="948"/>
    </row>
    <row r="213" spans="2:2">
      <c r="B213" s="948"/>
    </row>
    <row r="214" spans="2:2">
      <c r="B214" s="948"/>
    </row>
    <row r="215" spans="2:2">
      <c r="B215" s="948"/>
    </row>
    <row r="216" spans="2:2">
      <c r="B216" s="948"/>
    </row>
    <row r="217" spans="2:2">
      <c r="B217" s="948"/>
    </row>
    <row r="218" spans="2:2">
      <c r="B218" s="948"/>
    </row>
    <row r="219" spans="2:2">
      <c r="B219" s="948"/>
    </row>
    <row r="220" spans="2:2">
      <c r="B220" s="948"/>
    </row>
    <row r="221" spans="2:2">
      <c r="B221" s="948"/>
    </row>
    <row r="222" spans="2:2">
      <c r="B222" s="948"/>
    </row>
    <row r="223" spans="2:2">
      <c r="B223" s="948"/>
    </row>
    <row r="224" spans="2:2">
      <c r="B224" s="948"/>
    </row>
    <row r="225" spans="2:2">
      <c r="B225" s="948"/>
    </row>
    <row r="226" spans="2:2">
      <c r="B226" s="948"/>
    </row>
    <row r="227" spans="2:2">
      <c r="B227" s="948"/>
    </row>
    <row r="228" spans="2:2">
      <c r="B228" s="948"/>
    </row>
    <row r="229" spans="2:2">
      <c r="B229" s="948"/>
    </row>
    <row r="230" spans="2:2">
      <c r="B230" s="948"/>
    </row>
    <row r="231" spans="2:2">
      <c r="B231" s="948"/>
    </row>
    <row r="232" spans="2:2">
      <c r="B232" s="948"/>
    </row>
    <row r="233" spans="2:2">
      <c r="B233" s="948"/>
    </row>
    <row r="234" spans="2:2">
      <c r="B234" s="948"/>
    </row>
    <row r="235" spans="2:2">
      <c r="B235" s="948"/>
    </row>
    <row r="236" spans="2:2">
      <c r="B236" s="948"/>
    </row>
    <row r="237" spans="2:2">
      <c r="B237" s="948"/>
    </row>
    <row r="238" spans="2:2">
      <c r="B238" s="948"/>
    </row>
    <row r="239" spans="2:2">
      <c r="B239" s="948"/>
    </row>
    <row r="240" spans="2:2">
      <c r="B240" s="948"/>
    </row>
    <row r="241" spans="2:2">
      <c r="B241" s="948"/>
    </row>
    <row r="242" spans="2:2">
      <c r="B242" s="948"/>
    </row>
    <row r="243" spans="2:2">
      <c r="B243" s="948"/>
    </row>
    <row r="244" spans="2:2">
      <c r="B244" s="948"/>
    </row>
    <row r="245" spans="2:2">
      <c r="B245" s="948"/>
    </row>
    <row r="246" spans="2:2">
      <c r="B246" s="948"/>
    </row>
    <row r="247" spans="2:2">
      <c r="B247" s="948"/>
    </row>
    <row r="248" spans="2:2">
      <c r="B248" s="948"/>
    </row>
    <row r="249" spans="2:2">
      <c r="B249" s="948"/>
    </row>
    <row r="250" spans="2:2">
      <c r="B250" s="948"/>
    </row>
    <row r="251" spans="2:2">
      <c r="B251" s="948"/>
    </row>
    <row r="252" spans="2:2">
      <c r="B252" s="948"/>
    </row>
    <row r="253" spans="2:2">
      <c r="B253" s="948"/>
    </row>
    <row r="254" spans="2:2">
      <c r="B254" s="948"/>
    </row>
    <row r="255" spans="2:2">
      <c r="B255" s="948"/>
    </row>
    <row r="256" spans="2:2">
      <c r="B256" s="948"/>
    </row>
    <row r="257" spans="2:2">
      <c r="B257" s="948"/>
    </row>
    <row r="258" spans="2:2">
      <c r="B258" s="948"/>
    </row>
    <row r="259" spans="2:2">
      <c r="B259" s="948"/>
    </row>
    <row r="260" spans="2:2">
      <c r="B260" s="948"/>
    </row>
    <row r="261" spans="2:2">
      <c r="B261" s="948"/>
    </row>
    <row r="262" spans="2:2">
      <c r="B262" s="948"/>
    </row>
    <row r="263" spans="2:2">
      <c r="B263" s="948"/>
    </row>
    <row r="264" spans="2:2">
      <c r="B264" s="948"/>
    </row>
    <row r="265" spans="2:2">
      <c r="B265" s="948"/>
    </row>
    <row r="266" spans="2:2">
      <c r="B266" s="948"/>
    </row>
    <row r="267" spans="2:2">
      <c r="B267" s="948"/>
    </row>
    <row r="268" spans="2:2">
      <c r="B268" s="948"/>
    </row>
    <row r="269" spans="2:2">
      <c r="B269" s="948"/>
    </row>
    <row r="270" spans="2:2">
      <c r="B270" s="948"/>
    </row>
    <row r="271" spans="2:2">
      <c r="B271" s="948"/>
    </row>
    <row r="272" spans="2:2">
      <c r="B272" s="948"/>
    </row>
    <row r="273" spans="2:2">
      <c r="B273" s="948"/>
    </row>
    <row r="274" spans="2:2">
      <c r="B274" s="948"/>
    </row>
    <row r="275" spans="2:2">
      <c r="B275" s="948"/>
    </row>
    <row r="276" spans="2:2">
      <c r="B276" s="948"/>
    </row>
    <row r="277" spans="2:2">
      <c r="B277" s="948"/>
    </row>
    <row r="278" spans="2:2">
      <c r="B278" s="948"/>
    </row>
    <row r="279" spans="2:2">
      <c r="B279" s="948"/>
    </row>
    <row r="280" spans="2:2">
      <c r="B280" s="948"/>
    </row>
    <row r="281" spans="2:2">
      <c r="B281" s="948"/>
    </row>
    <row r="282" spans="2:2">
      <c r="B282" s="948"/>
    </row>
    <row r="283" spans="2:2">
      <c r="B283" s="948"/>
    </row>
    <row r="284" spans="2:2">
      <c r="B284" s="948"/>
    </row>
    <row r="285" spans="2:2">
      <c r="B285" s="948"/>
    </row>
    <row r="286" spans="2:2">
      <c r="B286" s="948"/>
    </row>
    <row r="287" spans="2:2">
      <c r="B287" s="948"/>
    </row>
    <row r="288" spans="2:2">
      <c r="B288" s="948"/>
    </row>
    <row r="289" spans="2:2">
      <c r="B289" s="948"/>
    </row>
    <row r="290" spans="2:2">
      <c r="B290" s="948"/>
    </row>
  </sheetData>
  <mergeCells count="37">
    <mergeCell ref="B3:C3"/>
    <mergeCell ref="D7:S7"/>
    <mergeCell ref="D8:D11"/>
    <mergeCell ref="E8:I8"/>
    <mergeCell ref="J8:N8"/>
    <mergeCell ref="O8:S8"/>
    <mergeCell ref="E9:I9"/>
    <mergeCell ref="J9:N9"/>
    <mergeCell ref="O9:S9"/>
    <mergeCell ref="F10:I10"/>
    <mergeCell ref="AD39:AI39"/>
    <mergeCell ref="K10:N10"/>
    <mergeCell ref="P10:S10"/>
    <mergeCell ref="B36:C36"/>
    <mergeCell ref="D38:S38"/>
    <mergeCell ref="T38:AI38"/>
    <mergeCell ref="D39:H39"/>
    <mergeCell ref="I39:M39"/>
    <mergeCell ref="N39:R39"/>
    <mergeCell ref="T39:X39"/>
    <mergeCell ref="Y39:AC39"/>
    <mergeCell ref="B52:C52"/>
    <mergeCell ref="F53:F54"/>
    <mergeCell ref="AD40:AH40"/>
    <mergeCell ref="AI40:AI42"/>
    <mergeCell ref="E41:H41"/>
    <mergeCell ref="J41:M41"/>
    <mergeCell ref="O41:R41"/>
    <mergeCell ref="U41:X41"/>
    <mergeCell ref="Z41:AC41"/>
    <mergeCell ref="AE41:AH41"/>
    <mergeCell ref="D40:H40"/>
    <mergeCell ref="I40:M40"/>
    <mergeCell ref="N40:R40"/>
    <mergeCell ref="S40:S42"/>
    <mergeCell ref="T40:X40"/>
    <mergeCell ref="Y40:AC40"/>
  </mergeCells>
  <pageMargins left="0.70866141732283472" right="0.70866141732283472" top="0.74803149606299213" bottom="0.74803149606299213" header="0.31496062992125984" footer="0.31496062992125984"/>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EF5D9-1897-4DA6-BE11-8A536600C4D8}">
  <sheetPr>
    <tabColor theme="6" tint="0.79998168889431442"/>
    <pageSetUpPr fitToPage="1"/>
  </sheetPr>
  <dimension ref="A1:J32"/>
  <sheetViews>
    <sheetView showGridLines="0" zoomScale="90" zoomScaleNormal="90" zoomScalePageLayoutView="70" workbookViewId="0">
      <selection activeCell="N4" sqref="N4"/>
    </sheetView>
  </sheetViews>
  <sheetFormatPr defaultColWidth="8.85546875" defaultRowHeight="18"/>
  <cols>
    <col min="1" max="1" width="4.7109375" style="49" customWidth="1"/>
    <col min="2" max="2" width="3.42578125" style="968" customWidth="1"/>
    <col min="3" max="3" width="36.140625" style="968" customWidth="1"/>
    <col min="4" max="4" width="61.28515625" style="968" customWidth="1"/>
    <col min="5" max="5" width="20.7109375" style="968" customWidth="1"/>
    <col min="6" max="6" width="29.140625" style="968" customWidth="1"/>
    <col min="7" max="7" width="25.28515625" style="968" customWidth="1"/>
    <col min="8" max="8" width="64.5703125" style="968" customWidth="1"/>
    <col min="9" max="16384" width="8.85546875" style="968"/>
  </cols>
  <sheetData>
    <row r="1" spans="1:8" ht="21.75">
      <c r="A1" s="54"/>
      <c r="C1" s="929" t="s">
        <v>2250</v>
      </c>
      <c r="H1" s="5" t="s">
        <v>889</v>
      </c>
    </row>
    <row r="2" spans="1:8">
      <c r="A2" s="54"/>
      <c r="C2" s="6" t="s">
        <v>1923</v>
      </c>
    </row>
    <row r="3" spans="1:8">
      <c r="A3" s="54"/>
      <c r="C3" s="969"/>
    </row>
    <row r="4" spans="1:8" s="1953" customFormat="1" ht="17.25" customHeight="1" thickBot="1">
      <c r="A4" s="158"/>
      <c r="B4" s="1951"/>
      <c r="C4" s="1952" t="s">
        <v>4</v>
      </c>
      <c r="D4" s="1952" t="s">
        <v>5</v>
      </c>
      <c r="E4" s="1952" t="s">
        <v>6</v>
      </c>
      <c r="F4" s="1952" t="s">
        <v>41</v>
      </c>
      <c r="G4" s="1952" t="s">
        <v>42</v>
      </c>
      <c r="H4" s="1952" t="s">
        <v>96</v>
      </c>
    </row>
    <row r="5" spans="1:8" s="1953" customFormat="1" ht="24" customHeight="1" thickBot="1">
      <c r="A5" s="118"/>
      <c r="B5" s="1954"/>
      <c r="C5" s="2219" t="s">
        <v>2251</v>
      </c>
      <c r="D5" s="2219" t="s">
        <v>2252</v>
      </c>
      <c r="E5" s="2209" t="s">
        <v>2023</v>
      </c>
      <c r="F5" s="2221" t="s">
        <v>2253</v>
      </c>
      <c r="G5" s="2221" t="s">
        <v>2254</v>
      </c>
      <c r="H5" s="2209" t="s">
        <v>2255</v>
      </c>
    </row>
    <row r="6" spans="1:8" s="1953" customFormat="1" ht="42.75" customHeight="1">
      <c r="A6" s="118"/>
      <c r="B6" s="1955"/>
      <c r="C6" s="2220"/>
      <c r="D6" s="2220"/>
      <c r="E6" s="2210"/>
      <c r="F6" s="2222"/>
      <c r="G6" s="2222"/>
      <c r="H6" s="2210"/>
    </row>
    <row r="7" spans="1:8" s="1959" customFormat="1" ht="26.25" customHeight="1">
      <c r="A7" s="121"/>
      <c r="B7" s="1956">
        <v>1</v>
      </c>
      <c r="C7" s="2211" t="s">
        <v>2256</v>
      </c>
      <c r="D7" s="1957" t="s">
        <v>2232</v>
      </c>
      <c r="E7" s="1957"/>
      <c r="F7" s="1958"/>
      <c r="G7" s="1958"/>
      <c r="H7" s="1957"/>
    </row>
    <row r="8" spans="1:8" s="1959" customFormat="1" ht="26.25" customHeight="1">
      <c r="A8" s="121"/>
      <c r="B8" s="1960">
        <v>2</v>
      </c>
      <c r="C8" s="2212"/>
      <c r="D8" s="1961" t="s">
        <v>2257</v>
      </c>
      <c r="E8" s="1961"/>
      <c r="F8" s="1962"/>
      <c r="G8" s="1962"/>
      <c r="H8" s="1961"/>
    </row>
    <row r="9" spans="1:8" s="1959" customFormat="1" ht="29.25" customHeight="1">
      <c r="A9" s="121"/>
      <c r="B9" s="1960">
        <v>3</v>
      </c>
      <c r="C9" s="2212"/>
      <c r="D9" s="1963" t="s">
        <v>2113</v>
      </c>
      <c r="E9" s="1961"/>
      <c r="F9" s="1962"/>
      <c r="G9" s="1962"/>
      <c r="H9" s="1961"/>
    </row>
    <row r="10" spans="1:8" s="1959" customFormat="1" ht="26.25" customHeight="1">
      <c r="A10" s="121"/>
      <c r="B10" s="1960">
        <v>4</v>
      </c>
      <c r="C10" s="2212"/>
      <c r="D10" s="1964" t="s">
        <v>474</v>
      </c>
      <c r="E10" s="1961"/>
      <c r="F10" s="1962"/>
      <c r="G10" s="1962"/>
      <c r="H10" s="1961"/>
    </row>
    <row r="11" spans="1:8" s="1959" customFormat="1" ht="29.25" customHeight="1">
      <c r="A11" s="121"/>
      <c r="B11" s="1960">
        <v>5</v>
      </c>
      <c r="C11" s="2212"/>
      <c r="D11" s="1963" t="s">
        <v>2114</v>
      </c>
      <c r="E11" s="1961"/>
      <c r="F11" s="1962"/>
      <c r="G11" s="1962"/>
      <c r="H11" s="1961"/>
    </row>
    <row r="12" spans="1:8" s="1959" customFormat="1" ht="26.25" customHeight="1">
      <c r="A12" s="121"/>
      <c r="B12" s="1960">
        <v>6</v>
      </c>
      <c r="C12" s="2212"/>
      <c r="D12" s="1965" t="s">
        <v>2261</v>
      </c>
      <c r="E12" s="1961"/>
      <c r="F12" s="1962"/>
      <c r="G12" s="1962"/>
      <c r="H12" s="1961"/>
    </row>
    <row r="13" spans="1:8" s="1959" customFormat="1" ht="26.25" customHeight="1">
      <c r="A13" s="121"/>
      <c r="B13" s="1960">
        <v>7</v>
      </c>
      <c r="C13" s="2213"/>
      <c r="D13" s="1961" t="s">
        <v>2258</v>
      </c>
      <c r="E13" s="1961"/>
      <c r="F13" s="1962"/>
      <c r="G13" s="1962"/>
      <c r="H13" s="1961"/>
    </row>
    <row r="14" spans="1:8" s="1959" customFormat="1" ht="80.099999999999994" customHeight="1">
      <c r="A14" s="121"/>
      <c r="B14" s="1960">
        <v>8</v>
      </c>
      <c r="C14" s="2214" t="s">
        <v>2259</v>
      </c>
      <c r="D14" s="1966" t="s">
        <v>2232</v>
      </c>
      <c r="E14" s="1967">
        <v>16.150700699999998</v>
      </c>
      <c r="F14" s="1968" t="s">
        <v>1568</v>
      </c>
      <c r="G14" s="1968" t="s">
        <v>1551</v>
      </c>
      <c r="H14" s="2216" t="s">
        <v>2260</v>
      </c>
    </row>
    <row r="15" spans="1:8" s="1959" customFormat="1" ht="80.099999999999994" customHeight="1">
      <c r="A15" s="121"/>
      <c r="B15" s="1960">
        <v>9</v>
      </c>
      <c r="C15" s="2212"/>
      <c r="D15" s="1966" t="s">
        <v>2257</v>
      </c>
      <c r="E15" s="1967">
        <v>78.111598290000003</v>
      </c>
      <c r="F15" s="1968" t="s">
        <v>1568</v>
      </c>
      <c r="G15" s="1968" t="s">
        <v>1551</v>
      </c>
      <c r="H15" s="2217"/>
    </row>
    <row r="16" spans="1:8" s="1959" customFormat="1" ht="36.75" customHeight="1">
      <c r="A16" s="121"/>
      <c r="B16" s="1960">
        <v>10</v>
      </c>
      <c r="C16" s="2212"/>
      <c r="D16" s="1963" t="s">
        <v>2113</v>
      </c>
      <c r="E16" s="1967">
        <v>32.739494010000001</v>
      </c>
      <c r="F16" s="1968" t="s">
        <v>1568</v>
      </c>
      <c r="G16" s="1968" t="s">
        <v>1551</v>
      </c>
      <c r="H16" s="2218"/>
    </row>
    <row r="17" spans="1:10" s="1959" customFormat="1" ht="26.25" customHeight="1">
      <c r="A17" s="121"/>
      <c r="B17" s="1960">
        <v>11</v>
      </c>
      <c r="C17" s="2212"/>
      <c r="D17" s="1964" t="s">
        <v>474</v>
      </c>
      <c r="E17" s="1969"/>
      <c r="F17" s="1968"/>
      <c r="G17" s="1968"/>
      <c r="H17" s="1970"/>
      <c r="J17" s="1953"/>
    </row>
    <row r="18" spans="1:10" s="1959" customFormat="1" ht="29.25" customHeight="1">
      <c r="A18" s="121"/>
      <c r="B18" s="1960">
        <v>12</v>
      </c>
      <c r="C18" s="2212"/>
      <c r="D18" s="1963" t="s">
        <v>2114</v>
      </c>
      <c r="E18" s="1961"/>
      <c r="F18" s="1962"/>
      <c r="G18" s="1962"/>
      <c r="H18" s="1961"/>
      <c r="J18" s="1953"/>
    </row>
    <row r="19" spans="1:10" s="1959" customFormat="1" ht="26.25" customHeight="1">
      <c r="A19" s="121"/>
      <c r="B19" s="1960">
        <v>13</v>
      </c>
      <c r="C19" s="2212"/>
      <c r="D19" s="1965" t="s">
        <v>2261</v>
      </c>
      <c r="E19" s="1961"/>
      <c r="F19" s="1962"/>
      <c r="G19" s="1962"/>
      <c r="H19" s="1961"/>
      <c r="J19" s="1953"/>
    </row>
    <row r="20" spans="1:10" s="1959" customFormat="1" ht="26.25" customHeight="1" thickBot="1">
      <c r="A20" s="121"/>
      <c r="B20" s="1971">
        <v>14</v>
      </c>
      <c r="C20" s="2215"/>
      <c r="D20" s="1972" t="s">
        <v>2258</v>
      </c>
      <c r="E20" s="1972"/>
      <c r="F20" s="1973"/>
      <c r="G20" s="1973"/>
      <c r="H20" s="1972"/>
      <c r="J20" s="1953"/>
    </row>
    <row r="21" spans="1:10">
      <c r="A21" s="54"/>
    </row>
    <row r="22" spans="1:10">
      <c r="A22" s="54"/>
    </row>
    <row r="23" spans="1:10">
      <c r="A23" s="54"/>
    </row>
    <row r="24" spans="1:10">
      <c r="A24" s="54"/>
    </row>
    <row r="25" spans="1:10">
      <c r="A25" s="54"/>
    </row>
    <row r="26" spans="1:10">
      <c r="A26" s="54"/>
    </row>
    <row r="27" spans="1:10">
      <c r="A27" s="54"/>
    </row>
    <row r="28" spans="1:10">
      <c r="A28" s="54"/>
    </row>
    <row r="29" spans="1:10">
      <c r="A29" s="54"/>
    </row>
    <row r="30" spans="1:10">
      <c r="A30" s="54"/>
    </row>
    <row r="31" spans="1:10">
      <c r="A31" s="54"/>
    </row>
    <row r="32" spans="1:10">
      <c r="A32" s="86"/>
    </row>
  </sheetData>
  <mergeCells count="9">
    <mergeCell ref="H5:H6"/>
    <mergeCell ref="C7:C13"/>
    <mergeCell ref="C14:C20"/>
    <mergeCell ref="H14:H16"/>
    <mergeCell ref="C5:C6"/>
    <mergeCell ref="D5:D6"/>
    <mergeCell ref="E5:E6"/>
    <mergeCell ref="F5:F6"/>
    <mergeCell ref="G5:G6"/>
  </mergeCells>
  <hyperlinks>
    <hyperlink ref="H1" location="Índice!A1" display="Voltar ao Índice" xr:uid="{24618C5B-3F77-4D41-B666-3B9778AC9578}"/>
  </hyperlinks>
  <pageMargins left="0.70866141732283472" right="0.70866141732283472" top="0.74803149606299213" bottom="0.74803149606299213" header="0.31496062992125984" footer="0.31496062992125984"/>
  <pageSetup scale="4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3F1F1-7ACE-4599-95F5-C319D5D6445D}">
  <sheetPr>
    <tabColor theme="6" tint="0.79998168889431442"/>
  </sheetPr>
  <dimension ref="A1:F49"/>
  <sheetViews>
    <sheetView showGridLines="0" zoomScale="90" zoomScaleNormal="90" zoomScalePageLayoutView="80" workbookViewId="0">
      <selection activeCell="N4" sqref="N4"/>
    </sheetView>
  </sheetViews>
  <sheetFormatPr defaultColWidth="8.7109375" defaultRowHeight="18"/>
  <cols>
    <col min="1" max="1" width="4.7109375" style="3" customWidth="1"/>
    <col min="2" max="2" width="6.28515625" style="3" customWidth="1"/>
    <col min="3" max="3" width="95.42578125" style="3" customWidth="1"/>
    <col min="4" max="4" width="19.28515625" style="3" customWidth="1"/>
    <col min="5" max="5" width="4.7109375" style="3" customWidth="1"/>
    <col min="6" max="6" width="12.7109375" style="3" bestFit="1" customWidth="1"/>
    <col min="7" max="16384" width="8.7109375" style="3"/>
  </cols>
  <sheetData>
    <row r="1" spans="1:6" ht="44.25" customHeight="1">
      <c r="B1" s="2000" t="s">
        <v>1236</v>
      </c>
      <c r="C1" s="2000"/>
      <c r="D1" s="2000"/>
      <c r="F1" s="5" t="s">
        <v>889</v>
      </c>
    </row>
    <row r="2" spans="1:6" ht="18.75" thickBot="1"/>
    <row r="3" spans="1:6" s="4" customFormat="1" ht="20.100000000000001" customHeight="1">
      <c r="C3" s="626" t="s">
        <v>21</v>
      </c>
      <c r="D3" s="627" t="s">
        <v>4</v>
      </c>
    </row>
    <row r="4" spans="1:6" s="4" customFormat="1" ht="20.100000000000001" customHeight="1">
      <c r="C4" s="628"/>
      <c r="D4" s="628" t="s">
        <v>1084</v>
      </c>
    </row>
    <row r="5" spans="1:6" s="4" customFormat="1" ht="20.100000000000001" customHeight="1">
      <c r="A5" s="1"/>
      <c r="B5" s="629">
        <v>1</v>
      </c>
      <c r="C5" s="630" t="s">
        <v>1237</v>
      </c>
      <c r="D5" s="629"/>
      <c r="E5" s="1"/>
    </row>
    <row r="6" spans="1:6" s="4" customFormat="1" ht="20.100000000000001" customHeight="1">
      <c r="B6" s="631">
        <v>2</v>
      </c>
      <c r="C6" s="632" t="s">
        <v>1238</v>
      </c>
      <c r="D6" s="631"/>
    </row>
    <row r="7" spans="1:6">
      <c r="A7" s="14"/>
      <c r="E7" s="14"/>
    </row>
    <row r="8" spans="1:6">
      <c r="A8" s="14"/>
      <c r="E8" s="14"/>
    </row>
    <row r="9" spans="1:6">
      <c r="A9" s="562"/>
      <c r="E9" s="562"/>
    </row>
    <row r="10" spans="1:6">
      <c r="A10" s="14"/>
      <c r="E10" s="14"/>
    </row>
    <row r="11" spans="1:6">
      <c r="A11" s="562"/>
      <c r="E11" s="562"/>
    </row>
    <row r="12" spans="1:6">
      <c r="A12" s="14"/>
      <c r="E12" s="14"/>
    </row>
    <row r="13" spans="1:6">
      <c r="A13" s="14"/>
      <c r="E13" s="14"/>
    </row>
    <row r="14" spans="1:6">
      <c r="A14" s="14"/>
      <c r="E14" s="14"/>
    </row>
    <row r="15" spans="1:6">
      <c r="A15" s="562"/>
      <c r="E15" s="562"/>
    </row>
    <row r="16" spans="1:6">
      <c r="A16" s="14"/>
      <c r="E16" s="14"/>
    </row>
    <row r="17" spans="1:5">
      <c r="A17" s="14"/>
      <c r="E17" s="14"/>
    </row>
    <row r="18" spans="1:5">
      <c r="A18" s="14"/>
      <c r="E18" s="14"/>
    </row>
    <row r="19" spans="1:5">
      <c r="A19" s="14"/>
      <c r="E19" s="14"/>
    </row>
    <row r="20" spans="1:5">
      <c r="A20" s="562"/>
      <c r="E20" s="562"/>
    </row>
    <row r="21" spans="1:5">
      <c r="A21" s="14"/>
      <c r="E21" s="14"/>
    </row>
    <row r="22" spans="1:5">
      <c r="A22" s="14"/>
      <c r="E22" s="14"/>
    </row>
    <row r="23" spans="1:5">
      <c r="A23" s="14"/>
      <c r="E23" s="14"/>
    </row>
    <row r="24" spans="1:5">
      <c r="A24" s="14"/>
      <c r="E24" s="14"/>
    </row>
    <row r="25" spans="1:5">
      <c r="A25" s="14"/>
      <c r="E25" s="14"/>
    </row>
    <row r="26" spans="1:5">
      <c r="A26" s="14"/>
      <c r="E26" s="14"/>
    </row>
    <row r="27" spans="1:5">
      <c r="A27" s="14"/>
      <c r="E27" s="14"/>
    </row>
    <row r="28" spans="1:5">
      <c r="A28" s="14"/>
      <c r="E28" s="14"/>
    </row>
    <row r="29" spans="1:5">
      <c r="A29" s="14"/>
      <c r="E29" s="14"/>
    </row>
    <row r="30" spans="1:5">
      <c r="A30" s="562"/>
      <c r="E30" s="562"/>
    </row>
    <row r="31" spans="1:5">
      <c r="A31" s="14"/>
      <c r="E31" s="14"/>
    </row>
    <row r="32" spans="1:5">
      <c r="A32" s="14"/>
      <c r="E32" s="14"/>
    </row>
    <row r="33" spans="1:5">
      <c r="A33" s="562"/>
      <c r="E33" s="562"/>
    </row>
    <row r="34" spans="1:5">
      <c r="A34" s="17"/>
      <c r="E34" s="17"/>
    </row>
    <row r="35" spans="1:5">
      <c r="A35" s="17"/>
      <c r="E35" s="17"/>
    </row>
    <row r="36" spans="1:5">
      <c r="A36" s="17"/>
      <c r="E36" s="17"/>
    </row>
    <row r="37" spans="1:5">
      <c r="A37" s="17"/>
      <c r="E37" s="17"/>
    </row>
    <row r="38" spans="1:5">
      <c r="A38" s="17"/>
      <c r="E38" s="17"/>
    </row>
    <row r="39" spans="1:5">
      <c r="A39" s="17"/>
      <c r="E39" s="17"/>
    </row>
    <row r="40" spans="1:5">
      <c r="A40" s="562"/>
      <c r="E40" s="562"/>
    </row>
    <row r="41" spans="1:5">
      <c r="A41" s="14"/>
      <c r="E41" s="14"/>
    </row>
    <row r="42" spans="1:5">
      <c r="A42" s="14"/>
      <c r="E42" s="14"/>
    </row>
    <row r="43" spans="1:5">
      <c r="A43" s="14"/>
      <c r="E43" s="14"/>
    </row>
    <row r="44" spans="1:5">
      <c r="A44" s="14"/>
      <c r="E44" s="14"/>
    </row>
    <row r="45" spans="1:5">
      <c r="A45" s="14"/>
      <c r="E45" s="14"/>
    </row>
    <row r="46" spans="1:5">
      <c r="A46" s="562"/>
      <c r="E46" s="562"/>
    </row>
    <row r="47" spans="1:5">
      <c r="A47" s="14"/>
      <c r="E47" s="14"/>
    </row>
    <row r="48" spans="1:5">
      <c r="A48" s="14"/>
      <c r="E48" s="14"/>
    </row>
    <row r="49" spans="1:5">
      <c r="A49" s="14"/>
      <c r="E49" s="14"/>
    </row>
  </sheetData>
  <mergeCells count="1">
    <mergeCell ref="B1:D1"/>
  </mergeCells>
  <hyperlinks>
    <hyperlink ref="F1" location="Índice!A1" display="Voltar ao Índice" xr:uid="{64437B4E-0148-43B6-9ADB-E9DAD8DA941A}"/>
  </hyperlinks>
  <pageMargins left="0.70866141732283472" right="0.70866141732283472" top="0.74803149606299213" bottom="0.74803149606299213" header="0.31496062992125984" footer="0.31496062992125984"/>
  <pageSetup paperSize="9" orientation="landscape" r:id="rId1"/>
  <headerFooter>
    <oddHeader>&amp;CPT
Anexo I</oddHead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7A5C6-F63C-4E56-9657-5CACDA55B370}">
  <sheetPr>
    <tabColor theme="6" tint="0.79998168889431442"/>
  </sheetPr>
  <dimension ref="A1:N304"/>
  <sheetViews>
    <sheetView showGridLines="0" zoomScale="90" zoomScaleNormal="90" zoomScalePageLayoutView="85" workbookViewId="0">
      <selection activeCell="N4" sqref="N4"/>
    </sheetView>
  </sheetViews>
  <sheetFormatPr defaultColWidth="8.85546875" defaultRowHeight="15"/>
  <cols>
    <col min="1" max="1" width="4.7109375" style="96" customWidth="1"/>
    <col min="2" max="2" width="7.85546875" style="162" customWidth="1"/>
    <col min="3" max="3" width="108" style="162" customWidth="1"/>
    <col min="4" max="4" width="29.28515625" style="170" customWidth="1"/>
    <col min="5" max="9" width="15.7109375" style="170" customWidth="1"/>
    <col min="10" max="10" width="5.42578125" style="96" bestFit="1" customWidth="1"/>
    <col min="11" max="16384" width="8.85546875" style="170"/>
  </cols>
  <sheetData>
    <row r="1" spans="1:14" s="162" customFormat="1" ht="21.75">
      <c r="A1" s="96"/>
      <c r="B1" s="2" t="s">
        <v>1804</v>
      </c>
      <c r="C1" s="161"/>
      <c r="E1" s="166"/>
      <c r="F1" s="161"/>
      <c r="H1" s="5" t="s">
        <v>889</v>
      </c>
      <c r="I1" s="3"/>
      <c r="J1" s="96"/>
    </row>
    <row r="2" spans="1:14" s="24" customFormat="1" ht="15" customHeight="1">
      <c r="A2" s="118"/>
      <c r="B2" s="6" t="s">
        <v>1923</v>
      </c>
      <c r="C2" s="156"/>
      <c r="D2" s="157"/>
    </row>
    <row r="3" spans="1:14" s="168" customFormat="1" ht="15" customHeight="1" thickBot="1">
      <c r="A3" s="118"/>
      <c r="B3" s="167"/>
      <c r="C3" s="167"/>
      <c r="D3" s="160" t="s">
        <v>4</v>
      </c>
      <c r="E3" s="3"/>
      <c r="F3" s="3"/>
      <c r="G3" s="3"/>
      <c r="H3" s="3"/>
      <c r="I3" s="3"/>
      <c r="J3" s="118"/>
      <c r="K3" s="160"/>
      <c r="L3" s="160"/>
      <c r="M3" s="160"/>
      <c r="N3" s="160"/>
    </row>
    <row r="4" spans="1:14" s="43" customFormat="1" ht="51" customHeight="1">
      <c r="A4" s="1760"/>
      <c r="B4" s="1761" t="s">
        <v>1947</v>
      </c>
      <c r="C4" s="1762"/>
      <c r="D4" s="1763" t="s">
        <v>1805</v>
      </c>
      <c r="E4" s="3"/>
      <c r="F4" s="3"/>
      <c r="G4" s="3"/>
      <c r="H4" s="3"/>
      <c r="I4" s="3"/>
      <c r="J4" s="1760"/>
    </row>
    <row r="5" spans="1:14" s="633" customFormat="1" ht="15.75" customHeight="1" thickBot="1">
      <c r="A5" s="1521"/>
      <c r="D5" s="1764" t="s">
        <v>1084</v>
      </c>
      <c r="E5" s="4"/>
      <c r="F5" s="4"/>
      <c r="G5" s="4"/>
      <c r="H5" s="4"/>
      <c r="I5" s="4"/>
      <c r="J5" s="1521"/>
    </row>
    <row r="6" spans="1:14" s="1766" customFormat="1" ht="24.95" customHeight="1">
      <c r="A6" s="1524"/>
      <c r="B6" s="2223" t="s">
        <v>1806</v>
      </c>
      <c r="C6" s="2223"/>
      <c r="D6" s="1765"/>
      <c r="E6" s="660"/>
      <c r="F6" s="660"/>
      <c r="G6" s="660"/>
      <c r="H6" s="660"/>
      <c r="I6" s="660"/>
      <c r="J6" s="1524"/>
    </row>
    <row r="7" spans="1:14" s="1766" customFormat="1" ht="24.95" customHeight="1">
      <c r="A7" s="1524"/>
      <c r="B7" s="1767" t="s">
        <v>1706</v>
      </c>
      <c r="C7" s="1768" t="s">
        <v>1807</v>
      </c>
      <c r="D7" s="1769">
        <v>9125.7932757973904</v>
      </c>
      <c r="E7" s="660"/>
      <c r="F7" s="660"/>
      <c r="G7" s="660"/>
      <c r="H7" s="660"/>
      <c r="I7" s="660"/>
      <c r="J7" s="1770"/>
    </row>
    <row r="8" spans="1:14" s="1766" customFormat="1" ht="24.95" customHeight="1">
      <c r="A8" s="1524"/>
      <c r="B8" s="1771" t="s">
        <v>1808</v>
      </c>
      <c r="C8" s="1772" t="s">
        <v>1809</v>
      </c>
      <c r="D8" s="1773">
        <v>7125.7932757973904</v>
      </c>
      <c r="E8" s="660"/>
      <c r="F8" s="660"/>
      <c r="G8" s="660"/>
      <c r="H8" s="660"/>
      <c r="I8" s="660"/>
      <c r="J8" s="1770"/>
    </row>
    <row r="9" spans="1:14" s="1766" customFormat="1" ht="24.95" customHeight="1">
      <c r="A9" s="1524"/>
      <c r="B9" s="1771" t="s">
        <v>1707</v>
      </c>
      <c r="C9" s="1774" t="s">
        <v>1810</v>
      </c>
      <c r="D9" s="1773">
        <v>26508.937998689998</v>
      </c>
      <c r="E9" s="660"/>
      <c r="F9" s="660"/>
      <c r="G9" s="660"/>
      <c r="H9" s="660"/>
      <c r="I9" s="660"/>
      <c r="J9" s="1770"/>
    </row>
    <row r="10" spans="1:14" s="1766" customFormat="1" ht="24.95" customHeight="1">
      <c r="A10" s="1524"/>
      <c r="B10" s="1771" t="s">
        <v>1708</v>
      </c>
      <c r="C10" s="1774" t="s">
        <v>1811</v>
      </c>
      <c r="D10" s="1775">
        <v>0.34425344675250202</v>
      </c>
      <c r="E10" s="660"/>
      <c r="F10" s="660"/>
      <c r="G10" s="660"/>
      <c r="H10" s="660"/>
      <c r="I10" s="660"/>
      <c r="J10" s="1770"/>
    </row>
    <row r="11" spans="1:14" s="1766" customFormat="1" ht="24.95" customHeight="1">
      <c r="A11" s="1524"/>
      <c r="B11" s="1771" t="s">
        <v>111</v>
      </c>
      <c r="C11" s="1772" t="s">
        <v>1809</v>
      </c>
      <c r="D11" s="1776">
        <v>0.26880719537499098</v>
      </c>
      <c r="E11" s="660"/>
      <c r="F11" s="660"/>
      <c r="G11" s="660"/>
      <c r="H11" s="660"/>
      <c r="I11" s="660"/>
      <c r="J11" s="1770"/>
    </row>
    <row r="12" spans="1:14" s="1766" customFormat="1" ht="24.95" customHeight="1">
      <c r="A12" s="1524"/>
      <c r="B12" s="1771" t="s">
        <v>1709</v>
      </c>
      <c r="C12" s="1774" t="s">
        <v>1812</v>
      </c>
      <c r="D12" s="1777">
        <v>74267.021897237108</v>
      </c>
      <c r="E12" s="660"/>
      <c r="F12" s="660"/>
      <c r="G12" s="660"/>
      <c r="H12" s="660"/>
      <c r="I12" s="660"/>
      <c r="J12" s="1770"/>
    </row>
    <row r="13" spans="1:14" s="1766" customFormat="1" ht="24.95" customHeight="1">
      <c r="A13" s="1524"/>
      <c r="B13" s="1771" t="s">
        <v>1710</v>
      </c>
      <c r="C13" s="1774" t="s">
        <v>1813</v>
      </c>
      <c r="D13" s="1775">
        <v>0.12287813679165301</v>
      </c>
      <c r="E13" s="660"/>
      <c r="F13" s="660"/>
      <c r="G13" s="660"/>
      <c r="H13" s="660"/>
      <c r="I13" s="660"/>
      <c r="J13" s="1770"/>
    </row>
    <row r="14" spans="1:14" s="1766" customFormat="1" ht="24.95" customHeight="1">
      <c r="A14" s="1524"/>
      <c r="B14" s="1771" t="s">
        <v>115</v>
      </c>
      <c r="C14" s="1778" t="s">
        <v>1814</v>
      </c>
      <c r="D14" s="1776">
        <v>9.5948283555213995E-2</v>
      </c>
      <c r="E14" s="660"/>
      <c r="F14" s="660"/>
      <c r="G14" s="660"/>
      <c r="H14" s="660"/>
      <c r="I14" s="660"/>
      <c r="J14" s="1770"/>
    </row>
    <row r="15" spans="1:14" s="1766" customFormat="1" ht="24.95" customHeight="1">
      <c r="A15" s="1524"/>
      <c r="B15" s="1771" t="s">
        <v>957</v>
      </c>
      <c r="C15" s="1774" t="s">
        <v>1815</v>
      </c>
      <c r="D15" s="1779"/>
      <c r="E15" s="660"/>
      <c r="F15" s="660"/>
      <c r="G15" s="660"/>
      <c r="H15" s="660"/>
      <c r="I15" s="660"/>
      <c r="J15" s="1770"/>
    </row>
    <row r="16" spans="1:14" s="1766" customFormat="1" ht="40.5">
      <c r="A16" s="1524"/>
      <c r="B16" s="1771" t="s">
        <v>1816</v>
      </c>
      <c r="C16" s="1774" t="s">
        <v>1817</v>
      </c>
      <c r="D16" s="1779"/>
      <c r="E16" s="660"/>
      <c r="F16" s="660"/>
      <c r="G16" s="660"/>
      <c r="H16" s="660"/>
      <c r="I16" s="660"/>
      <c r="J16" s="1770"/>
    </row>
    <row r="17" spans="1:10" s="1766" customFormat="1" ht="61.5" customHeight="1" thickBot="1">
      <c r="A17" s="1524"/>
      <c r="B17" s="1780" t="s">
        <v>1818</v>
      </c>
      <c r="C17" s="1781" t="s">
        <v>1819</v>
      </c>
      <c r="D17" s="1782"/>
      <c r="E17" s="660"/>
      <c r="F17" s="660"/>
      <c r="G17" s="660"/>
      <c r="H17" s="660"/>
      <c r="I17" s="660"/>
      <c r="J17" s="1770"/>
    </row>
    <row r="18" spans="1:10" s="1766" customFormat="1" ht="24.95" customHeight="1">
      <c r="A18" s="1524"/>
      <c r="B18" s="2223" t="s">
        <v>1805</v>
      </c>
      <c r="C18" s="2223"/>
      <c r="D18" s="1765"/>
      <c r="E18" s="660"/>
      <c r="F18" s="660"/>
      <c r="G18" s="660"/>
      <c r="H18" s="660"/>
      <c r="I18" s="660"/>
      <c r="J18" s="1770"/>
    </row>
    <row r="19" spans="1:10" s="1766" customFormat="1" ht="24.95" customHeight="1">
      <c r="A19" s="1524"/>
      <c r="B19" s="1771" t="s">
        <v>352</v>
      </c>
      <c r="C19" s="1774" t="s">
        <v>1820</v>
      </c>
      <c r="D19" s="1776">
        <v>0.25169999999999998</v>
      </c>
      <c r="E19" s="660"/>
      <c r="F19" s="660"/>
      <c r="G19" s="660"/>
      <c r="H19" s="660"/>
      <c r="I19" s="660"/>
      <c r="J19" s="1770"/>
    </row>
    <row r="20" spans="1:10" s="1766" customFormat="1" ht="24.95" customHeight="1">
      <c r="A20" s="1524"/>
      <c r="B20" s="1771" t="s">
        <v>354</v>
      </c>
      <c r="C20" s="1772" t="s">
        <v>1821</v>
      </c>
      <c r="D20" s="1776" t="s">
        <v>1519</v>
      </c>
      <c r="E20" s="660"/>
      <c r="F20" s="660"/>
      <c r="G20" s="660"/>
      <c r="H20" s="660"/>
      <c r="I20" s="660"/>
      <c r="J20" s="1770"/>
    </row>
    <row r="21" spans="1:10" s="1766" customFormat="1" ht="24.95" customHeight="1">
      <c r="A21" s="1524"/>
      <c r="B21" s="1771" t="s">
        <v>356</v>
      </c>
      <c r="C21" s="1774" t="s">
        <v>1822</v>
      </c>
      <c r="D21" s="1776">
        <v>6.6699999999999995E-2</v>
      </c>
      <c r="E21" s="660"/>
      <c r="F21" s="660"/>
      <c r="G21" s="660"/>
      <c r="H21" s="660"/>
      <c r="I21" s="660"/>
      <c r="J21" s="1770"/>
    </row>
    <row r="22" spans="1:10" s="1766" customFormat="1" ht="24.95" customHeight="1" thickBot="1">
      <c r="A22" s="1524"/>
      <c r="B22" s="1780" t="s">
        <v>358</v>
      </c>
      <c r="C22" s="1783" t="s">
        <v>1821</v>
      </c>
      <c r="D22" s="1784" t="s">
        <v>1519</v>
      </c>
      <c r="E22" s="660"/>
      <c r="F22" s="660"/>
      <c r="G22" s="660"/>
      <c r="H22" s="660"/>
      <c r="I22" s="660"/>
      <c r="J22" s="1770"/>
    </row>
    <row r="23" spans="1:10" s="1785" customFormat="1" ht="24.95" customHeight="1">
      <c r="A23" s="1131"/>
      <c r="E23" s="3"/>
      <c r="F23" s="3"/>
      <c r="G23" s="3"/>
      <c r="H23" s="3"/>
      <c r="I23" s="3"/>
      <c r="J23" s="1131"/>
    </row>
    <row r="24" spans="1:10" s="1785" customFormat="1" ht="24.95" customHeight="1">
      <c r="A24" s="1131"/>
      <c r="E24" s="3"/>
      <c r="F24" s="3"/>
      <c r="G24" s="3"/>
      <c r="H24" s="3"/>
      <c r="I24" s="3"/>
      <c r="J24" s="1131"/>
    </row>
    <row r="25" spans="1:10" s="1785" customFormat="1" ht="18">
      <c r="A25" s="1131"/>
      <c r="E25" s="3"/>
      <c r="F25" s="3"/>
      <c r="G25" s="3"/>
      <c r="H25" s="3"/>
      <c r="I25" s="3"/>
      <c r="J25" s="1131"/>
    </row>
    <row r="26" spans="1:10" s="1785" customFormat="1">
      <c r="A26" s="1131"/>
      <c r="J26" s="1131"/>
    </row>
    <row r="27" spans="1:10" s="1785" customFormat="1">
      <c r="A27" s="1131"/>
      <c r="J27" s="1131"/>
    </row>
    <row r="28" spans="1:10" s="1785" customFormat="1">
      <c r="A28" s="1131"/>
      <c r="J28" s="1131"/>
    </row>
    <row r="29" spans="1:10" s="1785" customFormat="1">
      <c r="A29" s="1131"/>
      <c r="J29" s="1131"/>
    </row>
    <row r="30" spans="1:10" s="1785" customFormat="1">
      <c r="A30" s="1131"/>
      <c r="J30" s="1131"/>
    </row>
    <row r="31" spans="1:10" s="1785" customFormat="1">
      <c r="A31" s="1131"/>
      <c r="J31" s="1131"/>
    </row>
    <row r="32" spans="1:10" s="1785" customFormat="1">
      <c r="A32" s="1131"/>
      <c r="J32" s="1131"/>
    </row>
    <row r="33" spans="1:10" s="1785" customFormat="1">
      <c r="A33" s="1131"/>
      <c r="J33" s="1131"/>
    </row>
    <row r="34" spans="1:10" s="1785" customFormat="1">
      <c r="A34" s="1131"/>
      <c r="J34" s="1131"/>
    </row>
    <row r="35" spans="1:10" s="1785" customFormat="1">
      <c r="A35" s="1131"/>
      <c r="J35" s="1131"/>
    </row>
    <row r="36" spans="1:10" s="1785" customFormat="1">
      <c r="A36" s="1131"/>
      <c r="J36" s="1131"/>
    </row>
    <row r="37" spans="1:10" s="1785" customFormat="1">
      <c r="A37" s="1131"/>
      <c r="J37" s="1131"/>
    </row>
    <row r="38" spans="1:10" s="1785" customFormat="1">
      <c r="A38" s="1131"/>
      <c r="J38" s="1131"/>
    </row>
    <row r="39" spans="1:10" s="1785" customFormat="1">
      <c r="A39" s="1131"/>
      <c r="J39" s="1131"/>
    </row>
    <row r="40" spans="1:10" s="1785" customFormat="1">
      <c r="A40" s="1131"/>
      <c r="J40" s="1131"/>
    </row>
    <row r="41" spans="1:10" s="1785" customFormat="1">
      <c r="A41" s="1131"/>
      <c r="J41" s="1131"/>
    </row>
    <row r="42" spans="1:10" s="1785" customFormat="1">
      <c r="A42" s="1131"/>
      <c r="J42" s="1131"/>
    </row>
    <row r="43" spans="1:10" s="1785" customFormat="1">
      <c r="A43" s="1131"/>
      <c r="J43" s="1131"/>
    </row>
    <row r="44" spans="1:10" s="1785" customFormat="1">
      <c r="A44" s="1131"/>
      <c r="J44" s="1131"/>
    </row>
    <row r="45" spans="1:10" s="1785" customFormat="1">
      <c r="A45" s="1131"/>
      <c r="J45" s="1131"/>
    </row>
    <row r="46" spans="1:10" s="1785" customFormat="1">
      <c r="A46" s="1131"/>
      <c r="J46" s="1131"/>
    </row>
    <row r="47" spans="1:10" s="1785" customFormat="1">
      <c r="A47" s="1131"/>
      <c r="J47" s="1131"/>
    </row>
    <row r="48" spans="1:10" s="1785" customFormat="1">
      <c r="A48" s="1131"/>
      <c r="J48" s="1131"/>
    </row>
    <row r="49" spans="1:10" s="1785" customFormat="1">
      <c r="A49" s="1131"/>
      <c r="J49" s="1131"/>
    </row>
    <row r="50" spans="1:10" s="1785" customFormat="1">
      <c r="A50" s="1131"/>
      <c r="J50" s="1131"/>
    </row>
    <row r="51" spans="1:10" s="1785" customFormat="1">
      <c r="A51" s="1131"/>
      <c r="J51" s="1131"/>
    </row>
    <row r="52" spans="1:10" s="1785" customFormat="1">
      <c r="A52" s="1131"/>
      <c r="J52" s="1131"/>
    </row>
    <row r="53" spans="1:10" s="1785" customFormat="1">
      <c r="A53" s="1131"/>
      <c r="J53" s="1131"/>
    </row>
    <row r="54" spans="1:10" s="1785" customFormat="1">
      <c r="A54" s="1131"/>
      <c r="J54" s="1131"/>
    </row>
    <row r="55" spans="1:10" s="1785" customFormat="1">
      <c r="A55" s="1131"/>
      <c r="J55" s="1131"/>
    </row>
    <row r="56" spans="1:10" s="1785" customFormat="1">
      <c r="A56" s="1131"/>
      <c r="J56" s="1131"/>
    </row>
    <row r="57" spans="1:10" s="1785" customFormat="1">
      <c r="A57" s="1131"/>
      <c r="J57" s="1131"/>
    </row>
    <row r="58" spans="1:10" s="1785" customFormat="1">
      <c r="A58" s="1131"/>
      <c r="J58" s="1131"/>
    </row>
    <row r="59" spans="1:10" s="1785" customFormat="1">
      <c r="A59" s="1131"/>
      <c r="J59" s="1131"/>
    </row>
    <row r="60" spans="1:10" s="1785" customFormat="1">
      <c r="A60" s="1131"/>
      <c r="J60" s="1131"/>
    </row>
    <row r="61" spans="1:10" s="1785" customFormat="1">
      <c r="A61" s="1131"/>
      <c r="J61" s="1131"/>
    </row>
    <row r="62" spans="1:10" s="1785" customFormat="1">
      <c r="A62" s="1131"/>
      <c r="J62" s="1131"/>
    </row>
    <row r="63" spans="1:10" s="1785" customFormat="1">
      <c r="A63" s="1131"/>
      <c r="J63" s="1131"/>
    </row>
    <row r="64" spans="1:10" s="1785" customFormat="1">
      <c r="A64" s="1131"/>
      <c r="J64" s="1131"/>
    </row>
    <row r="65" spans="1:10" s="1785" customFormat="1">
      <c r="A65" s="1131"/>
      <c r="J65" s="1131"/>
    </row>
    <row r="66" spans="1:10" s="1785" customFormat="1">
      <c r="A66" s="1131"/>
      <c r="J66" s="1131"/>
    </row>
    <row r="67" spans="1:10" s="1785" customFormat="1">
      <c r="A67" s="1131"/>
      <c r="J67" s="1131"/>
    </row>
    <row r="68" spans="1:10" s="1785" customFormat="1">
      <c r="A68" s="1131"/>
      <c r="J68" s="1131"/>
    </row>
    <row r="69" spans="1:10" s="1785" customFormat="1">
      <c r="A69" s="1131"/>
      <c r="J69" s="1131"/>
    </row>
    <row r="70" spans="1:10" s="1785" customFormat="1">
      <c r="A70" s="1131"/>
      <c r="J70" s="1131"/>
    </row>
    <row r="71" spans="1:10" s="1785" customFormat="1">
      <c r="A71" s="1131"/>
      <c r="J71" s="1131"/>
    </row>
    <row r="72" spans="1:10" s="1785" customFormat="1">
      <c r="A72" s="1131"/>
      <c r="J72" s="1131"/>
    </row>
    <row r="73" spans="1:10" s="1785" customFormat="1">
      <c r="A73" s="1131"/>
      <c r="J73" s="1131"/>
    </row>
    <row r="74" spans="1:10" s="1785" customFormat="1">
      <c r="A74" s="1131"/>
      <c r="J74" s="1131"/>
    </row>
    <row r="75" spans="1:10" s="1785" customFormat="1">
      <c r="A75" s="1131"/>
      <c r="J75" s="1131"/>
    </row>
    <row r="76" spans="1:10" s="1785" customFormat="1">
      <c r="A76" s="1131"/>
      <c r="J76" s="1131"/>
    </row>
    <row r="77" spans="1:10" s="1785" customFormat="1">
      <c r="A77" s="1131"/>
      <c r="J77" s="1131"/>
    </row>
    <row r="78" spans="1:10" s="1785" customFormat="1">
      <c r="A78" s="1131"/>
      <c r="J78" s="1131"/>
    </row>
    <row r="79" spans="1:10" s="1785" customFormat="1">
      <c r="A79" s="1131"/>
      <c r="J79" s="1131"/>
    </row>
    <row r="80" spans="1:10" s="1785" customFormat="1">
      <c r="A80" s="1131"/>
      <c r="J80" s="1131"/>
    </row>
    <row r="81" spans="1:10" s="1785" customFormat="1">
      <c r="A81" s="1131"/>
      <c r="J81" s="1131"/>
    </row>
    <row r="82" spans="1:10" s="1785" customFormat="1">
      <c r="A82" s="1131"/>
      <c r="J82" s="1131"/>
    </row>
    <row r="83" spans="1:10" s="1785" customFormat="1">
      <c r="A83" s="1131"/>
      <c r="J83" s="1131"/>
    </row>
    <row r="84" spans="1:10" s="1785" customFormat="1">
      <c r="A84" s="1131"/>
      <c r="J84" s="1131"/>
    </row>
    <row r="85" spans="1:10" s="1785" customFormat="1">
      <c r="A85" s="1131"/>
      <c r="J85" s="1131"/>
    </row>
    <row r="86" spans="1:10" s="1785" customFormat="1">
      <c r="A86" s="1131"/>
      <c r="J86" s="1131"/>
    </row>
    <row r="87" spans="1:10" s="1785" customFormat="1">
      <c r="A87" s="1131"/>
      <c r="J87" s="1131"/>
    </row>
    <row r="88" spans="1:10" s="1785" customFormat="1">
      <c r="A88" s="1131"/>
      <c r="J88" s="1131"/>
    </row>
    <row r="89" spans="1:10" s="1785" customFormat="1">
      <c r="A89" s="1131"/>
      <c r="J89" s="1131"/>
    </row>
    <row r="90" spans="1:10" s="1785" customFormat="1">
      <c r="A90" s="1131"/>
      <c r="J90" s="1131"/>
    </row>
    <row r="91" spans="1:10" s="1785" customFormat="1">
      <c r="A91" s="1131"/>
      <c r="J91" s="1131"/>
    </row>
    <row r="92" spans="1:10" s="1785" customFormat="1">
      <c r="A92" s="1131"/>
      <c r="J92" s="1131"/>
    </row>
    <row r="93" spans="1:10" s="1785" customFormat="1">
      <c r="A93" s="1131"/>
      <c r="J93" s="1131"/>
    </row>
    <row r="94" spans="1:10" s="1785" customFormat="1">
      <c r="A94" s="1131"/>
      <c r="J94" s="1131"/>
    </row>
    <row r="95" spans="1:10" s="1785" customFormat="1">
      <c r="A95" s="1131"/>
      <c r="J95" s="1131"/>
    </row>
    <row r="96" spans="1:10" s="1785" customFormat="1">
      <c r="A96" s="1131"/>
      <c r="J96" s="1131"/>
    </row>
    <row r="97" spans="1:10" s="1785" customFormat="1">
      <c r="A97" s="1131"/>
      <c r="J97" s="1131"/>
    </row>
    <row r="98" spans="1:10" s="162" customFormat="1">
      <c r="A98" s="96"/>
      <c r="J98" s="96"/>
    </row>
    <row r="99" spans="1:10" s="162" customFormat="1">
      <c r="A99" s="96"/>
      <c r="J99" s="96"/>
    </row>
    <row r="100" spans="1:10" s="162" customFormat="1">
      <c r="A100" s="96"/>
      <c r="J100" s="96"/>
    </row>
    <row r="101" spans="1:10" s="162" customFormat="1">
      <c r="A101" s="96"/>
      <c r="J101" s="96"/>
    </row>
    <row r="102" spans="1:10" s="162" customFormat="1">
      <c r="A102" s="96"/>
      <c r="J102" s="96"/>
    </row>
    <row r="103" spans="1:10" s="162" customFormat="1">
      <c r="A103" s="96"/>
      <c r="J103" s="96"/>
    </row>
    <row r="104" spans="1:10" s="162" customFormat="1">
      <c r="A104" s="96"/>
      <c r="J104" s="96"/>
    </row>
    <row r="105" spans="1:10" s="162" customFormat="1">
      <c r="A105" s="96"/>
      <c r="J105" s="96"/>
    </row>
    <row r="106" spans="1:10" s="162" customFormat="1">
      <c r="A106" s="96"/>
      <c r="J106" s="96"/>
    </row>
    <row r="107" spans="1:10" s="162" customFormat="1">
      <c r="A107" s="96"/>
      <c r="J107" s="96"/>
    </row>
    <row r="108" spans="1:10" s="162" customFormat="1">
      <c r="A108" s="96"/>
      <c r="J108" s="96"/>
    </row>
    <row r="109" spans="1:10" s="162" customFormat="1">
      <c r="A109" s="96"/>
      <c r="J109" s="96"/>
    </row>
    <row r="110" spans="1:10" s="162" customFormat="1">
      <c r="A110" s="96"/>
      <c r="J110" s="96"/>
    </row>
    <row r="111" spans="1:10" s="162" customFormat="1">
      <c r="A111" s="96"/>
      <c r="J111" s="96"/>
    </row>
    <row r="112" spans="1:10" s="162" customFormat="1">
      <c r="A112" s="96"/>
      <c r="J112" s="96"/>
    </row>
    <row r="113" spans="1:10" s="162" customFormat="1">
      <c r="A113" s="96"/>
      <c r="J113" s="96"/>
    </row>
    <row r="114" spans="1:10" s="162" customFormat="1">
      <c r="A114" s="96"/>
      <c r="J114" s="96"/>
    </row>
    <row r="115" spans="1:10" s="162" customFormat="1">
      <c r="A115" s="96"/>
      <c r="J115" s="96"/>
    </row>
    <row r="116" spans="1:10" s="162" customFormat="1">
      <c r="A116" s="96"/>
      <c r="J116" s="96"/>
    </row>
    <row r="117" spans="1:10" s="162" customFormat="1">
      <c r="A117" s="96"/>
      <c r="J117" s="96"/>
    </row>
    <row r="118" spans="1:10" s="162" customFormat="1">
      <c r="A118" s="96"/>
      <c r="J118" s="96"/>
    </row>
    <row r="119" spans="1:10" s="162" customFormat="1">
      <c r="A119" s="96"/>
      <c r="J119" s="96"/>
    </row>
    <row r="120" spans="1:10" s="162" customFormat="1">
      <c r="A120" s="96"/>
      <c r="J120" s="96"/>
    </row>
    <row r="121" spans="1:10" s="162" customFormat="1">
      <c r="A121" s="96"/>
      <c r="J121" s="96"/>
    </row>
    <row r="122" spans="1:10" s="162" customFormat="1">
      <c r="A122" s="96"/>
      <c r="J122" s="96"/>
    </row>
    <row r="123" spans="1:10" s="162" customFormat="1">
      <c r="A123" s="96"/>
      <c r="J123" s="96"/>
    </row>
    <row r="124" spans="1:10" s="162" customFormat="1">
      <c r="A124" s="96"/>
      <c r="J124" s="96"/>
    </row>
    <row r="125" spans="1:10" s="162" customFormat="1">
      <c r="A125" s="96"/>
      <c r="J125" s="96"/>
    </row>
    <row r="126" spans="1:10" s="162" customFormat="1">
      <c r="A126" s="96"/>
      <c r="J126" s="96"/>
    </row>
    <row r="127" spans="1:10" s="162" customFormat="1">
      <c r="A127" s="96"/>
      <c r="J127" s="96"/>
    </row>
    <row r="128" spans="1:10" s="162" customFormat="1">
      <c r="A128" s="96"/>
      <c r="J128" s="96"/>
    </row>
    <row r="129" spans="1:10" s="162" customFormat="1">
      <c r="A129" s="96"/>
      <c r="J129" s="96"/>
    </row>
    <row r="130" spans="1:10" s="162" customFormat="1">
      <c r="A130" s="96"/>
      <c r="J130" s="96"/>
    </row>
    <row r="131" spans="1:10" s="162" customFormat="1">
      <c r="A131" s="96"/>
      <c r="J131" s="96"/>
    </row>
    <row r="132" spans="1:10" s="162" customFormat="1">
      <c r="A132" s="96"/>
      <c r="J132" s="96"/>
    </row>
    <row r="133" spans="1:10" s="162" customFormat="1">
      <c r="A133" s="96"/>
      <c r="J133" s="96"/>
    </row>
    <row r="134" spans="1:10" s="162" customFormat="1">
      <c r="A134" s="96"/>
      <c r="J134" s="96"/>
    </row>
    <row r="135" spans="1:10" s="162" customFormat="1">
      <c r="A135" s="96"/>
      <c r="J135" s="96"/>
    </row>
    <row r="136" spans="1:10" s="162" customFormat="1">
      <c r="A136" s="96"/>
      <c r="J136" s="96"/>
    </row>
    <row r="137" spans="1:10" s="162" customFormat="1">
      <c r="A137" s="96"/>
      <c r="J137" s="96"/>
    </row>
    <row r="138" spans="1:10" s="162" customFormat="1">
      <c r="A138" s="96"/>
      <c r="J138" s="96"/>
    </row>
    <row r="139" spans="1:10" s="162" customFormat="1">
      <c r="A139" s="96"/>
      <c r="J139" s="96"/>
    </row>
    <row r="140" spans="1:10" s="162" customFormat="1">
      <c r="A140" s="96"/>
      <c r="J140" s="96"/>
    </row>
    <row r="141" spans="1:10" s="162" customFormat="1">
      <c r="A141" s="96"/>
      <c r="J141" s="96"/>
    </row>
    <row r="142" spans="1:10" s="162" customFormat="1">
      <c r="A142" s="96"/>
      <c r="J142" s="96"/>
    </row>
    <row r="143" spans="1:10" s="162" customFormat="1">
      <c r="A143" s="96"/>
      <c r="J143" s="96"/>
    </row>
    <row r="144" spans="1:10" s="162" customFormat="1">
      <c r="A144" s="96"/>
      <c r="J144" s="96"/>
    </row>
    <row r="145" spans="1:10" s="162" customFormat="1">
      <c r="A145" s="96"/>
      <c r="J145" s="96"/>
    </row>
    <row r="146" spans="1:10" s="162" customFormat="1">
      <c r="A146" s="96"/>
      <c r="J146" s="96"/>
    </row>
    <row r="147" spans="1:10" s="162" customFormat="1">
      <c r="A147" s="96"/>
      <c r="J147" s="96"/>
    </row>
    <row r="148" spans="1:10" s="162" customFormat="1">
      <c r="A148" s="96"/>
      <c r="J148" s="96"/>
    </row>
    <row r="149" spans="1:10" s="162" customFormat="1">
      <c r="A149" s="96"/>
      <c r="J149" s="96"/>
    </row>
    <row r="150" spans="1:10" s="162" customFormat="1">
      <c r="A150" s="96"/>
      <c r="J150" s="96"/>
    </row>
    <row r="151" spans="1:10" s="162" customFormat="1">
      <c r="A151" s="96"/>
      <c r="J151" s="96"/>
    </row>
    <row r="152" spans="1:10" s="162" customFormat="1">
      <c r="A152" s="96"/>
      <c r="J152" s="96"/>
    </row>
    <row r="153" spans="1:10" s="162" customFormat="1">
      <c r="A153" s="96"/>
      <c r="J153" s="96"/>
    </row>
    <row r="154" spans="1:10" s="162" customFormat="1">
      <c r="A154" s="96"/>
      <c r="J154" s="96"/>
    </row>
    <row r="155" spans="1:10" s="162" customFormat="1">
      <c r="A155" s="96"/>
      <c r="J155" s="96"/>
    </row>
    <row r="156" spans="1:10" s="162" customFormat="1">
      <c r="A156" s="96"/>
      <c r="J156" s="96"/>
    </row>
    <row r="157" spans="1:10" s="162" customFormat="1">
      <c r="A157" s="96"/>
      <c r="J157" s="96"/>
    </row>
    <row r="158" spans="1:10" s="162" customFormat="1">
      <c r="A158" s="96"/>
      <c r="J158" s="96"/>
    </row>
    <row r="159" spans="1:10" s="162" customFormat="1">
      <c r="A159" s="96"/>
      <c r="J159" s="96"/>
    </row>
    <row r="160" spans="1:10" s="162" customFormat="1">
      <c r="A160" s="96"/>
      <c r="J160" s="96"/>
    </row>
    <row r="161" spans="1:10" s="162" customFormat="1">
      <c r="A161" s="96"/>
      <c r="J161" s="96"/>
    </row>
    <row r="162" spans="1:10" s="162" customFormat="1">
      <c r="A162" s="96"/>
      <c r="J162" s="96"/>
    </row>
    <row r="163" spans="1:10" s="162" customFormat="1">
      <c r="A163" s="96"/>
      <c r="J163" s="96"/>
    </row>
    <row r="164" spans="1:10" s="162" customFormat="1">
      <c r="A164" s="96"/>
      <c r="J164" s="96"/>
    </row>
    <row r="165" spans="1:10" s="162" customFormat="1">
      <c r="A165" s="96"/>
      <c r="J165" s="96"/>
    </row>
    <row r="166" spans="1:10" s="162" customFormat="1">
      <c r="A166" s="96"/>
      <c r="J166" s="96"/>
    </row>
    <row r="167" spans="1:10" s="162" customFormat="1">
      <c r="A167" s="96"/>
      <c r="J167" s="96"/>
    </row>
    <row r="168" spans="1:10" s="162" customFormat="1">
      <c r="A168" s="96"/>
      <c r="J168" s="96"/>
    </row>
    <row r="169" spans="1:10" s="162" customFormat="1">
      <c r="A169" s="96"/>
      <c r="J169" s="96"/>
    </row>
    <row r="170" spans="1:10" s="162" customFormat="1">
      <c r="A170" s="96"/>
      <c r="J170" s="96"/>
    </row>
    <row r="171" spans="1:10" s="162" customFormat="1">
      <c r="A171" s="96"/>
      <c r="J171" s="96"/>
    </row>
    <row r="172" spans="1:10" s="162" customFormat="1">
      <c r="A172" s="96"/>
      <c r="J172" s="96"/>
    </row>
    <row r="173" spans="1:10" s="162" customFormat="1">
      <c r="A173" s="96"/>
      <c r="J173" s="96"/>
    </row>
    <row r="174" spans="1:10" s="162" customFormat="1">
      <c r="A174" s="96"/>
      <c r="J174" s="96"/>
    </row>
    <row r="175" spans="1:10" s="162" customFormat="1">
      <c r="A175" s="96"/>
      <c r="J175" s="96"/>
    </row>
    <row r="176" spans="1:10" s="162" customFormat="1">
      <c r="A176" s="96"/>
      <c r="J176" s="96"/>
    </row>
    <row r="177" spans="1:10" s="162" customFormat="1">
      <c r="A177" s="96"/>
      <c r="J177" s="96"/>
    </row>
    <row r="178" spans="1:10" s="162" customFormat="1">
      <c r="A178" s="96"/>
      <c r="J178" s="96"/>
    </row>
    <row r="179" spans="1:10" s="162" customFormat="1">
      <c r="A179" s="96"/>
      <c r="J179" s="96"/>
    </row>
    <row r="180" spans="1:10" s="162" customFormat="1">
      <c r="A180" s="96"/>
      <c r="J180" s="96"/>
    </row>
    <row r="181" spans="1:10" s="162" customFormat="1">
      <c r="A181" s="96"/>
      <c r="J181" s="96"/>
    </row>
    <row r="182" spans="1:10" s="162" customFormat="1">
      <c r="A182" s="96"/>
      <c r="J182" s="96"/>
    </row>
    <row r="183" spans="1:10" s="162" customFormat="1">
      <c r="A183" s="96"/>
      <c r="J183" s="96"/>
    </row>
    <row r="184" spans="1:10" s="162" customFormat="1">
      <c r="A184" s="96"/>
      <c r="J184" s="96"/>
    </row>
    <row r="185" spans="1:10" s="162" customFormat="1">
      <c r="A185" s="96"/>
      <c r="J185" s="96"/>
    </row>
    <row r="186" spans="1:10" s="162" customFormat="1">
      <c r="A186" s="96"/>
      <c r="J186" s="96"/>
    </row>
    <row r="187" spans="1:10" s="162" customFormat="1">
      <c r="A187" s="96"/>
      <c r="J187" s="96"/>
    </row>
    <row r="188" spans="1:10" s="162" customFormat="1">
      <c r="A188" s="96"/>
      <c r="J188" s="96"/>
    </row>
    <row r="189" spans="1:10" s="162" customFormat="1">
      <c r="A189" s="96"/>
      <c r="J189" s="96"/>
    </row>
    <row r="190" spans="1:10" s="162" customFormat="1">
      <c r="A190" s="96"/>
      <c r="J190" s="96"/>
    </row>
    <row r="191" spans="1:10" s="162" customFormat="1">
      <c r="A191" s="96"/>
      <c r="J191" s="96"/>
    </row>
    <row r="192" spans="1:10" s="162" customFormat="1">
      <c r="A192" s="96"/>
      <c r="J192" s="96"/>
    </row>
    <row r="193" spans="1:10" s="162" customFormat="1">
      <c r="A193" s="96"/>
      <c r="J193" s="96"/>
    </row>
    <row r="194" spans="1:10" s="162" customFormat="1">
      <c r="A194" s="96"/>
      <c r="J194" s="96"/>
    </row>
    <row r="195" spans="1:10" s="162" customFormat="1">
      <c r="A195" s="96"/>
      <c r="J195" s="96"/>
    </row>
    <row r="196" spans="1:10" s="162" customFormat="1">
      <c r="A196" s="96"/>
      <c r="J196" s="96"/>
    </row>
    <row r="197" spans="1:10" s="162" customFormat="1">
      <c r="A197" s="96"/>
      <c r="J197" s="96"/>
    </row>
    <row r="198" spans="1:10" s="162" customFormat="1">
      <c r="A198" s="96"/>
      <c r="J198" s="96"/>
    </row>
    <row r="199" spans="1:10" s="162" customFormat="1">
      <c r="A199" s="96"/>
      <c r="J199" s="96"/>
    </row>
    <row r="200" spans="1:10" s="162" customFormat="1">
      <c r="A200" s="96"/>
      <c r="J200" s="96"/>
    </row>
    <row r="201" spans="1:10" s="162" customFormat="1">
      <c r="A201" s="96"/>
      <c r="J201" s="96"/>
    </row>
    <row r="202" spans="1:10" s="162" customFormat="1">
      <c r="A202" s="96"/>
      <c r="J202" s="96"/>
    </row>
    <row r="203" spans="1:10" s="162" customFormat="1">
      <c r="A203" s="96"/>
      <c r="J203" s="96"/>
    </row>
    <row r="204" spans="1:10" s="162" customFormat="1">
      <c r="A204" s="96"/>
      <c r="J204" s="96"/>
    </row>
    <row r="205" spans="1:10" s="162" customFormat="1">
      <c r="A205" s="96"/>
      <c r="J205" s="96"/>
    </row>
    <row r="206" spans="1:10" s="162" customFormat="1">
      <c r="A206" s="96"/>
      <c r="J206" s="96"/>
    </row>
    <row r="207" spans="1:10" s="162" customFormat="1">
      <c r="A207" s="96"/>
      <c r="J207" s="96"/>
    </row>
    <row r="208" spans="1:10" s="162" customFormat="1">
      <c r="A208" s="96"/>
      <c r="J208" s="96"/>
    </row>
    <row r="209" spans="1:10" s="162" customFormat="1">
      <c r="A209" s="96"/>
      <c r="J209" s="96"/>
    </row>
    <row r="210" spans="1:10" s="162" customFormat="1">
      <c r="A210" s="96"/>
      <c r="J210" s="96"/>
    </row>
    <row r="211" spans="1:10" s="162" customFormat="1">
      <c r="A211" s="96"/>
      <c r="J211" s="96"/>
    </row>
    <row r="212" spans="1:10" s="162" customFormat="1">
      <c r="A212" s="96"/>
      <c r="J212" s="96"/>
    </row>
    <row r="213" spans="1:10" s="162" customFormat="1">
      <c r="A213" s="96"/>
      <c r="J213" s="96"/>
    </row>
    <row r="214" spans="1:10" s="162" customFormat="1">
      <c r="A214" s="96"/>
      <c r="J214" s="96"/>
    </row>
    <row r="215" spans="1:10" s="162" customFormat="1">
      <c r="A215" s="96"/>
      <c r="J215" s="96"/>
    </row>
    <row r="216" spans="1:10" s="162" customFormat="1">
      <c r="A216" s="96"/>
      <c r="J216" s="96"/>
    </row>
    <row r="217" spans="1:10" s="162" customFormat="1">
      <c r="A217" s="96"/>
      <c r="J217" s="96"/>
    </row>
    <row r="218" spans="1:10" s="162" customFormat="1">
      <c r="A218" s="96"/>
      <c r="J218" s="96"/>
    </row>
    <row r="219" spans="1:10" s="162" customFormat="1">
      <c r="A219" s="96"/>
      <c r="J219" s="96"/>
    </row>
    <row r="220" spans="1:10" s="162" customFormat="1">
      <c r="A220" s="96"/>
      <c r="J220" s="96"/>
    </row>
    <row r="221" spans="1:10" s="162" customFormat="1">
      <c r="A221" s="96"/>
      <c r="J221" s="96"/>
    </row>
    <row r="222" spans="1:10" s="162" customFormat="1">
      <c r="A222" s="96"/>
      <c r="J222" s="96"/>
    </row>
    <row r="223" spans="1:10" s="162" customFormat="1">
      <c r="A223" s="96"/>
      <c r="J223" s="96"/>
    </row>
    <row r="224" spans="1:10" s="162" customFormat="1">
      <c r="A224" s="96"/>
      <c r="J224" s="96"/>
    </row>
    <row r="225" spans="1:10" s="162" customFormat="1">
      <c r="A225" s="96"/>
      <c r="J225" s="96"/>
    </row>
    <row r="226" spans="1:10" s="162" customFormat="1">
      <c r="A226" s="96"/>
      <c r="J226" s="96"/>
    </row>
    <row r="227" spans="1:10" s="162" customFormat="1">
      <c r="A227" s="96"/>
      <c r="J227" s="96"/>
    </row>
    <row r="228" spans="1:10" s="162" customFormat="1">
      <c r="A228" s="96"/>
      <c r="J228" s="96"/>
    </row>
    <row r="229" spans="1:10" s="162" customFormat="1">
      <c r="A229" s="96"/>
      <c r="J229" s="96"/>
    </row>
    <row r="230" spans="1:10" s="162" customFormat="1">
      <c r="A230" s="96"/>
      <c r="J230" s="96"/>
    </row>
    <row r="231" spans="1:10" s="162" customFormat="1">
      <c r="A231" s="96"/>
      <c r="J231" s="96"/>
    </row>
    <row r="232" spans="1:10" s="162" customFormat="1">
      <c r="A232" s="96"/>
      <c r="J232" s="96"/>
    </row>
    <row r="233" spans="1:10" s="162" customFormat="1">
      <c r="A233" s="96"/>
      <c r="J233" s="96"/>
    </row>
    <row r="234" spans="1:10" s="162" customFormat="1">
      <c r="A234" s="96"/>
      <c r="J234" s="96"/>
    </row>
    <row r="235" spans="1:10" s="162" customFormat="1">
      <c r="A235" s="96"/>
      <c r="J235" s="96"/>
    </row>
    <row r="236" spans="1:10" s="162" customFormat="1">
      <c r="A236" s="96"/>
      <c r="J236" s="96"/>
    </row>
    <row r="237" spans="1:10" s="162" customFormat="1">
      <c r="A237" s="96"/>
      <c r="J237" s="96"/>
    </row>
    <row r="238" spans="1:10" s="162" customFormat="1">
      <c r="A238" s="96"/>
      <c r="J238" s="96"/>
    </row>
    <row r="239" spans="1:10" s="162" customFormat="1">
      <c r="A239" s="96"/>
      <c r="J239" s="96"/>
    </row>
    <row r="240" spans="1:10" s="162" customFormat="1">
      <c r="A240" s="96"/>
      <c r="J240" s="96"/>
    </row>
    <row r="241" spans="1:10" s="162" customFormat="1">
      <c r="A241" s="96"/>
      <c r="J241" s="96"/>
    </row>
    <row r="242" spans="1:10" s="162" customFormat="1">
      <c r="A242" s="96"/>
      <c r="J242" s="96"/>
    </row>
    <row r="243" spans="1:10" s="162" customFormat="1">
      <c r="A243" s="96"/>
      <c r="J243" s="96"/>
    </row>
    <row r="244" spans="1:10" s="162" customFormat="1">
      <c r="A244" s="96"/>
      <c r="J244" s="96"/>
    </row>
    <row r="245" spans="1:10" s="162" customFormat="1">
      <c r="A245" s="96"/>
      <c r="J245" s="96"/>
    </row>
    <row r="246" spans="1:10" s="162" customFormat="1">
      <c r="A246" s="96"/>
      <c r="J246" s="96"/>
    </row>
    <row r="247" spans="1:10" s="162" customFormat="1">
      <c r="A247" s="96"/>
      <c r="J247" s="96"/>
    </row>
    <row r="248" spans="1:10" s="162" customFormat="1">
      <c r="A248" s="96"/>
      <c r="J248" s="96"/>
    </row>
    <row r="249" spans="1:10" s="162" customFormat="1">
      <c r="A249" s="96"/>
      <c r="J249" s="96"/>
    </row>
    <row r="250" spans="1:10" s="162" customFormat="1">
      <c r="A250" s="96"/>
      <c r="J250" s="96"/>
    </row>
    <row r="251" spans="1:10" s="162" customFormat="1">
      <c r="A251" s="96"/>
      <c r="J251" s="96"/>
    </row>
    <row r="252" spans="1:10" s="162" customFormat="1">
      <c r="A252" s="96"/>
      <c r="J252" s="96"/>
    </row>
    <row r="253" spans="1:10" s="162" customFormat="1">
      <c r="A253" s="96"/>
      <c r="J253" s="96"/>
    </row>
    <row r="254" spans="1:10" s="162" customFormat="1">
      <c r="A254" s="96"/>
      <c r="J254" s="96"/>
    </row>
    <row r="255" spans="1:10" s="162" customFormat="1">
      <c r="A255" s="96"/>
      <c r="J255" s="96"/>
    </row>
    <row r="256" spans="1:10" s="162" customFormat="1">
      <c r="A256" s="96"/>
      <c r="J256" s="96"/>
    </row>
    <row r="257" spans="1:10" s="162" customFormat="1">
      <c r="A257" s="96"/>
      <c r="J257" s="96"/>
    </row>
    <row r="258" spans="1:10" s="162" customFormat="1">
      <c r="A258" s="96"/>
      <c r="J258" s="96"/>
    </row>
    <row r="259" spans="1:10" s="162" customFormat="1">
      <c r="A259" s="96"/>
      <c r="J259" s="96"/>
    </row>
    <row r="260" spans="1:10" s="162" customFormat="1">
      <c r="A260" s="96"/>
      <c r="J260" s="96"/>
    </row>
    <row r="261" spans="1:10" s="162" customFormat="1">
      <c r="A261" s="96"/>
      <c r="J261" s="96"/>
    </row>
    <row r="262" spans="1:10" s="162" customFormat="1">
      <c r="A262" s="96"/>
      <c r="J262" s="96"/>
    </row>
    <row r="263" spans="1:10" s="162" customFormat="1">
      <c r="A263" s="96"/>
      <c r="J263" s="96"/>
    </row>
    <row r="264" spans="1:10" s="162" customFormat="1">
      <c r="A264" s="96"/>
      <c r="J264" s="96"/>
    </row>
    <row r="265" spans="1:10" s="162" customFormat="1">
      <c r="A265" s="96"/>
      <c r="J265" s="96"/>
    </row>
    <row r="266" spans="1:10" s="162" customFormat="1">
      <c r="A266" s="96"/>
      <c r="J266" s="96"/>
    </row>
    <row r="267" spans="1:10" s="162" customFormat="1">
      <c r="A267" s="96"/>
      <c r="J267" s="96"/>
    </row>
    <row r="268" spans="1:10" s="162" customFormat="1">
      <c r="A268" s="96"/>
      <c r="J268" s="96"/>
    </row>
    <row r="269" spans="1:10" s="162" customFormat="1">
      <c r="A269" s="96"/>
      <c r="J269" s="96"/>
    </row>
    <row r="270" spans="1:10" s="162" customFormat="1">
      <c r="A270" s="96"/>
      <c r="J270" s="96"/>
    </row>
    <row r="271" spans="1:10" s="162" customFormat="1">
      <c r="A271" s="96"/>
      <c r="J271" s="96"/>
    </row>
    <row r="272" spans="1:10" s="162" customFormat="1">
      <c r="A272" s="96"/>
      <c r="J272" s="96"/>
    </row>
    <row r="273" spans="1:10" s="162" customFormat="1">
      <c r="A273" s="96"/>
      <c r="J273" s="96"/>
    </row>
    <row r="274" spans="1:10" s="162" customFormat="1">
      <c r="A274" s="96"/>
      <c r="J274" s="96"/>
    </row>
    <row r="275" spans="1:10" s="162" customFormat="1">
      <c r="A275" s="96"/>
      <c r="J275" s="96"/>
    </row>
    <row r="276" spans="1:10" s="162" customFormat="1">
      <c r="A276" s="96"/>
      <c r="J276" s="96"/>
    </row>
    <row r="277" spans="1:10" s="162" customFormat="1">
      <c r="A277" s="96"/>
      <c r="J277" s="96"/>
    </row>
    <row r="278" spans="1:10" s="162" customFormat="1">
      <c r="A278" s="96"/>
      <c r="J278" s="96"/>
    </row>
    <row r="279" spans="1:10" s="162" customFormat="1">
      <c r="A279" s="96"/>
      <c r="J279" s="96"/>
    </row>
    <row r="280" spans="1:10" s="162" customFormat="1">
      <c r="A280" s="96"/>
      <c r="J280" s="96"/>
    </row>
    <row r="281" spans="1:10" s="162" customFormat="1">
      <c r="A281" s="96"/>
      <c r="J281" s="96"/>
    </row>
    <row r="282" spans="1:10" s="162" customFormat="1">
      <c r="A282" s="96"/>
      <c r="J282" s="96"/>
    </row>
    <row r="283" spans="1:10" s="162" customFormat="1">
      <c r="A283" s="96"/>
      <c r="J283" s="96"/>
    </row>
    <row r="284" spans="1:10" s="162" customFormat="1">
      <c r="A284" s="96"/>
      <c r="J284" s="96"/>
    </row>
    <row r="285" spans="1:10" s="162" customFormat="1">
      <c r="A285" s="96"/>
      <c r="J285" s="96"/>
    </row>
    <row r="286" spans="1:10" s="162" customFormat="1">
      <c r="A286" s="96"/>
      <c r="J286" s="96"/>
    </row>
    <row r="287" spans="1:10" s="162" customFormat="1">
      <c r="A287" s="96"/>
      <c r="J287" s="96"/>
    </row>
    <row r="288" spans="1:10" s="162" customFormat="1">
      <c r="A288" s="96"/>
      <c r="J288" s="96"/>
    </row>
    <row r="289" spans="1:10" s="162" customFormat="1">
      <c r="A289" s="96"/>
      <c r="J289" s="96"/>
    </row>
    <row r="290" spans="1:10" s="162" customFormat="1">
      <c r="A290" s="96"/>
      <c r="J290" s="96"/>
    </row>
    <row r="291" spans="1:10" s="162" customFormat="1">
      <c r="A291" s="96"/>
      <c r="J291" s="96"/>
    </row>
    <row r="292" spans="1:10" s="162" customFormat="1">
      <c r="A292" s="96"/>
      <c r="J292" s="96"/>
    </row>
    <row r="293" spans="1:10" s="162" customFormat="1">
      <c r="A293" s="96"/>
      <c r="J293" s="96"/>
    </row>
    <row r="294" spans="1:10" s="162" customFormat="1">
      <c r="A294" s="96"/>
      <c r="J294" s="96"/>
    </row>
    <row r="295" spans="1:10" s="162" customFormat="1">
      <c r="A295" s="96"/>
      <c r="J295" s="96"/>
    </row>
    <row r="296" spans="1:10" s="162" customFormat="1">
      <c r="A296" s="96"/>
      <c r="J296" s="96"/>
    </row>
    <row r="297" spans="1:10" s="162" customFormat="1">
      <c r="A297" s="96"/>
      <c r="J297" s="96"/>
    </row>
    <row r="298" spans="1:10" s="162" customFormat="1">
      <c r="A298" s="96"/>
      <c r="J298" s="96"/>
    </row>
    <row r="299" spans="1:10" s="162" customFormat="1">
      <c r="A299" s="96"/>
      <c r="J299" s="96"/>
    </row>
    <row r="300" spans="1:10" s="162" customFormat="1">
      <c r="A300" s="96"/>
      <c r="J300" s="96"/>
    </row>
    <row r="301" spans="1:10" s="162" customFormat="1">
      <c r="A301" s="96"/>
      <c r="J301" s="96"/>
    </row>
    <row r="302" spans="1:10" s="162" customFormat="1">
      <c r="A302" s="96"/>
      <c r="J302" s="96"/>
    </row>
    <row r="303" spans="1:10" s="162" customFormat="1">
      <c r="A303" s="96"/>
      <c r="J303" s="96"/>
    </row>
    <row r="304" spans="1:10" s="162" customFormat="1">
      <c r="A304" s="96"/>
      <c r="J304" s="96"/>
    </row>
  </sheetData>
  <mergeCells count="2">
    <mergeCell ref="B6:C6"/>
    <mergeCell ref="B18:C18"/>
  </mergeCells>
  <conditionalFormatting sqref="D6:D22">
    <cfRule type="cellIs" dxfId="13" priority="1" stopIfTrue="1" operator="lessThan">
      <formula>0</formula>
    </cfRule>
  </conditionalFormatting>
  <hyperlinks>
    <hyperlink ref="H1" location="Índice!A1" display="Voltar ao Índice" xr:uid="{B119FB25-590A-4CCC-9AA1-52B1CACD28EA}"/>
  </hyperlinks>
  <pageMargins left="0.70866141732283472" right="0.70866141732283472" top="0.74803149606299213" bottom="0.74803149606299213" header="0.31496062992125984" footer="0.31496062992125984"/>
  <pageSetup paperSize="9" orientation="landscape" r:id="rId1"/>
  <headerFooter>
    <oddHeader>&amp;L&amp;"Calibri"&amp;12&amp;K000000 EBA Regular Use&amp;1#_x000D_&amp;CAnnex V
EN</oddHeader>
    <oddFooter>&amp;C&amp;P</oddFooter>
  </headerFooter>
  <ignoredErrors>
    <ignoredError sqref="B7:C15 B17:C21 B16" numberStoredAsText="1"/>
  </ignoredError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39E48-DB67-47F3-86A3-34D7D763CAC8}">
  <sheetPr>
    <tabColor theme="6" tint="0.79998168889431442"/>
  </sheetPr>
  <dimension ref="A1:G44"/>
  <sheetViews>
    <sheetView showGridLines="0" zoomScale="90" zoomScaleNormal="90" zoomScalePageLayoutView="115" workbookViewId="0">
      <selection activeCell="N4" sqref="N4"/>
    </sheetView>
  </sheetViews>
  <sheetFormatPr defaultColWidth="11.42578125" defaultRowHeight="15"/>
  <cols>
    <col min="1" max="1" width="4.7109375" style="96" customWidth="1"/>
    <col min="2" max="2" width="7.85546875" style="24" customWidth="1"/>
    <col min="3" max="3" width="107.7109375" style="24" customWidth="1"/>
    <col min="4" max="4" width="25.7109375" style="24" customWidth="1"/>
    <col min="5" max="6" width="20.7109375" style="24" customWidth="1"/>
    <col min="7" max="7" width="11.85546875" style="96" bestFit="1" customWidth="1"/>
    <col min="8" max="16384" width="11.42578125" style="24"/>
  </cols>
  <sheetData>
    <row r="1" spans="1:7" s="162" customFormat="1" ht="27">
      <c r="A1" s="96"/>
      <c r="B1" s="2" t="s">
        <v>1823</v>
      </c>
      <c r="C1" s="161"/>
      <c r="E1" s="161"/>
      <c r="F1" s="161"/>
      <c r="G1" s="5" t="s">
        <v>889</v>
      </c>
    </row>
    <row r="2" spans="1:7" ht="15" customHeight="1">
      <c r="A2" s="118"/>
      <c r="B2" s="6" t="s">
        <v>1923</v>
      </c>
      <c r="C2" s="156"/>
      <c r="D2" s="157"/>
      <c r="G2" s="24"/>
    </row>
    <row r="3" spans="1:7" ht="12" customHeight="1">
      <c r="A3" s="118"/>
      <c r="B3" s="8"/>
      <c r="G3" s="118"/>
    </row>
    <row r="4" spans="1:7" ht="18">
      <c r="A4" s="1760"/>
      <c r="D4" s="1592" t="s">
        <v>4</v>
      </c>
      <c r="E4" s="3"/>
      <c r="F4" s="3"/>
      <c r="G4" s="1760"/>
    </row>
    <row r="5" spans="1:7" ht="60.75" thickBot="1">
      <c r="A5" s="1131"/>
      <c r="B5" s="1786"/>
      <c r="D5" s="1787" t="s">
        <v>1805</v>
      </c>
      <c r="E5" s="3"/>
      <c r="F5" s="3"/>
      <c r="G5" s="1131"/>
    </row>
    <row r="6" spans="1:7" ht="24.95" customHeight="1">
      <c r="A6" s="1131"/>
      <c r="B6" s="2225" t="s">
        <v>1824</v>
      </c>
      <c r="C6" s="2225"/>
      <c r="D6" s="1788"/>
      <c r="E6" s="3"/>
      <c r="F6" s="3"/>
      <c r="G6" s="1131"/>
    </row>
    <row r="7" spans="1:7" ht="24.95" customHeight="1">
      <c r="A7" s="1131"/>
      <c r="B7" s="1789">
        <v>1</v>
      </c>
      <c r="C7" s="1790" t="s">
        <v>951</v>
      </c>
      <c r="D7" s="1769">
        <v>5651.29811513</v>
      </c>
      <c r="E7" s="3"/>
      <c r="F7" s="3"/>
      <c r="G7" s="1791"/>
    </row>
    <row r="8" spans="1:7" ht="24.95" customHeight="1">
      <c r="A8" s="1131"/>
      <c r="B8" s="1792">
        <v>2</v>
      </c>
      <c r="C8" s="1793" t="s">
        <v>1825</v>
      </c>
      <c r="D8" s="1773">
        <v>399.99997999999999</v>
      </c>
      <c r="E8" s="3"/>
      <c r="F8" s="3"/>
      <c r="G8" s="1791"/>
    </row>
    <row r="9" spans="1:7" ht="24.95" customHeight="1">
      <c r="A9" s="1131"/>
      <c r="B9" s="1792">
        <v>6</v>
      </c>
      <c r="C9" s="1793" t="s">
        <v>1826</v>
      </c>
      <c r="D9" s="1773">
        <v>1005.7347554099999</v>
      </c>
      <c r="E9" s="3"/>
      <c r="F9" s="3"/>
      <c r="G9" s="1791"/>
    </row>
    <row r="10" spans="1:7" ht="30" customHeight="1" thickBot="1">
      <c r="A10" s="1131"/>
      <c r="B10" s="1792">
        <v>11</v>
      </c>
      <c r="C10" s="1793" t="s">
        <v>1827</v>
      </c>
      <c r="D10" s="1773">
        <v>7057.0328505400003</v>
      </c>
      <c r="E10" s="3"/>
      <c r="F10" s="3"/>
      <c r="G10" s="1791"/>
    </row>
    <row r="11" spans="1:7" ht="24.95" customHeight="1">
      <c r="A11" s="1131"/>
      <c r="B11" s="2225" t="s">
        <v>1828</v>
      </c>
      <c r="C11" s="2225"/>
      <c r="D11" s="1560"/>
      <c r="E11" s="3"/>
      <c r="F11" s="3"/>
      <c r="G11" s="1791"/>
    </row>
    <row r="12" spans="1:7" ht="30" customHeight="1">
      <c r="A12" s="1131"/>
      <c r="B12" s="1792">
        <v>12</v>
      </c>
      <c r="C12" s="1793" t="s">
        <v>1829</v>
      </c>
      <c r="D12" s="1794">
        <v>2.0000000000000002E-5</v>
      </c>
      <c r="E12" s="3"/>
      <c r="F12" s="3"/>
      <c r="G12" s="1791"/>
    </row>
    <row r="13" spans="1:7" ht="30" customHeight="1">
      <c r="A13" s="1131"/>
      <c r="B13" s="1792" t="s">
        <v>1830</v>
      </c>
      <c r="C13" s="1793" t="s">
        <v>1831</v>
      </c>
      <c r="D13" s="1794">
        <v>0</v>
      </c>
      <c r="E13" s="3"/>
      <c r="F13" s="3"/>
      <c r="G13" s="1791"/>
    </row>
    <row r="14" spans="1:7" ht="30" customHeight="1">
      <c r="A14" s="1131"/>
      <c r="B14" s="1792" t="s">
        <v>1832</v>
      </c>
      <c r="C14" s="1793" t="s">
        <v>1833</v>
      </c>
      <c r="D14" s="1794">
        <v>0</v>
      </c>
      <c r="E14" s="3"/>
      <c r="F14" s="3"/>
      <c r="G14" s="1791"/>
    </row>
    <row r="15" spans="1:7" ht="30" customHeight="1">
      <c r="A15" s="1131"/>
      <c r="B15" s="1792" t="s">
        <v>1834</v>
      </c>
      <c r="C15" s="1793" t="s">
        <v>1835</v>
      </c>
      <c r="D15" s="1773">
        <v>68.760405257393003</v>
      </c>
      <c r="E15" s="3"/>
      <c r="F15" s="3"/>
      <c r="G15" s="1791"/>
    </row>
    <row r="16" spans="1:7" ht="30" customHeight="1">
      <c r="A16" s="1131"/>
      <c r="B16" s="1792">
        <v>13</v>
      </c>
      <c r="C16" s="1793" t="s">
        <v>1836</v>
      </c>
      <c r="D16" s="1773">
        <v>2000</v>
      </c>
      <c r="E16" s="3"/>
      <c r="F16" s="3"/>
      <c r="G16" s="1791"/>
    </row>
    <row r="17" spans="1:7" ht="30" customHeight="1">
      <c r="A17" s="1131"/>
      <c r="B17" s="1792" t="s">
        <v>1105</v>
      </c>
      <c r="C17" s="1793" t="s">
        <v>1837</v>
      </c>
      <c r="D17" s="1773">
        <v>0</v>
      </c>
      <c r="E17" s="3"/>
      <c r="F17" s="3"/>
      <c r="G17" s="1791"/>
    </row>
    <row r="18" spans="1:7" ht="30" customHeight="1">
      <c r="A18" s="1131"/>
      <c r="B18" s="1792">
        <v>14</v>
      </c>
      <c r="C18" s="1793" t="s">
        <v>1838</v>
      </c>
      <c r="D18" s="1773">
        <v>2000</v>
      </c>
      <c r="E18" s="3"/>
      <c r="F18" s="3"/>
      <c r="G18" s="1791"/>
    </row>
    <row r="19" spans="1:7" ht="24.95" customHeight="1">
      <c r="A19" s="1131"/>
      <c r="B19" s="1792">
        <v>17</v>
      </c>
      <c r="C19" s="1793" t="s">
        <v>1839</v>
      </c>
      <c r="D19" s="1773">
        <v>2068.7604252573901</v>
      </c>
      <c r="E19" s="3"/>
      <c r="F19" s="3"/>
      <c r="G19" s="1791"/>
    </row>
    <row r="20" spans="1:7" ht="24.95" customHeight="1" thickBot="1">
      <c r="A20" s="1131"/>
      <c r="B20" s="1792" t="s">
        <v>296</v>
      </c>
      <c r="C20" s="1795" t="s">
        <v>1840</v>
      </c>
      <c r="D20" s="1773">
        <v>68.760425257392995</v>
      </c>
      <c r="E20" s="3"/>
      <c r="F20" s="3"/>
      <c r="G20" s="1791"/>
    </row>
    <row r="21" spans="1:7" ht="24.95" customHeight="1">
      <c r="A21" s="1131"/>
      <c r="B21" s="2224" t="s">
        <v>1841</v>
      </c>
      <c r="C21" s="2224"/>
      <c r="D21" s="1796"/>
      <c r="E21" s="3"/>
      <c r="F21" s="3"/>
      <c r="G21" s="1791"/>
    </row>
    <row r="22" spans="1:7" ht="24.95" customHeight="1">
      <c r="A22" s="1131"/>
      <c r="B22" s="1792">
        <v>18</v>
      </c>
      <c r="C22" s="1793" t="s">
        <v>1842</v>
      </c>
      <c r="D22" s="1773">
        <v>9125.7932757973904</v>
      </c>
      <c r="E22" s="3"/>
      <c r="F22" s="3"/>
      <c r="G22" s="1791"/>
    </row>
    <row r="23" spans="1:7" ht="24.95" customHeight="1">
      <c r="A23" s="1131"/>
      <c r="B23" s="1792">
        <v>19</v>
      </c>
      <c r="C23" s="1793" t="s">
        <v>1843</v>
      </c>
      <c r="D23" s="164"/>
      <c r="E23" s="3"/>
      <c r="F23" s="3"/>
      <c r="G23" s="1791"/>
    </row>
    <row r="24" spans="1:7" ht="24.95" customHeight="1">
      <c r="A24" s="1131"/>
      <c r="B24" s="1792">
        <v>20</v>
      </c>
      <c r="C24" s="1793" t="s">
        <v>1844</v>
      </c>
      <c r="D24" s="1773" t="s">
        <v>1519</v>
      </c>
      <c r="E24" s="3"/>
      <c r="F24" s="3"/>
      <c r="G24" s="1791"/>
    </row>
    <row r="25" spans="1:7" ht="24.95" customHeight="1">
      <c r="A25" s="1131"/>
      <c r="B25" s="1792">
        <v>22</v>
      </c>
      <c r="C25" s="1793" t="s">
        <v>1845</v>
      </c>
      <c r="D25" s="1773">
        <v>9125.7932757973904</v>
      </c>
      <c r="E25" s="3"/>
      <c r="F25" s="3"/>
      <c r="G25" s="1791"/>
    </row>
    <row r="26" spans="1:7" ht="24.95" customHeight="1" thickBot="1">
      <c r="A26" s="1131"/>
      <c r="B26" s="1792" t="s">
        <v>304</v>
      </c>
      <c r="C26" s="1793" t="s">
        <v>1846</v>
      </c>
      <c r="D26" s="1773">
        <v>7125.7932757973931</v>
      </c>
      <c r="E26" s="3"/>
      <c r="F26" s="3"/>
      <c r="G26" s="1791"/>
    </row>
    <row r="27" spans="1:7" s="31" customFormat="1" ht="31.5" customHeight="1">
      <c r="A27" s="1130"/>
      <c r="B27" s="2226" t="s">
        <v>1847</v>
      </c>
      <c r="C27" s="2226"/>
      <c r="D27" s="1797"/>
      <c r="E27" s="211"/>
      <c r="F27" s="211"/>
      <c r="G27" s="1798"/>
    </row>
    <row r="28" spans="1:7" ht="30" customHeight="1">
      <c r="A28" s="1131"/>
      <c r="B28" s="1792">
        <v>23</v>
      </c>
      <c r="C28" s="1793" t="s">
        <v>1848</v>
      </c>
      <c r="D28" s="1773">
        <v>26508.937998689998</v>
      </c>
      <c r="E28" s="3"/>
      <c r="F28" s="3"/>
      <c r="G28" s="1791"/>
    </row>
    <row r="29" spans="1:7" ht="30" customHeight="1" thickBot="1">
      <c r="A29" s="1131"/>
      <c r="B29" s="1792">
        <v>24</v>
      </c>
      <c r="C29" s="1793" t="s">
        <v>1849</v>
      </c>
      <c r="D29" s="1773">
        <v>74267.021897237108</v>
      </c>
      <c r="E29" s="3"/>
      <c r="F29" s="3"/>
      <c r="G29" s="1791"/>
    </row>
    <row r="30" spans="1:7" ht="30" customHeight="1">
      <c r="A30" s="1131"/>
      <c r="B30" s="2224" t="s">
        <v>1850</v>
      </c>
      <c r="C30" s="2224"/>
      <c r="D30" s="1796"/>
      <c r="E30" s="3"/>
      <c r="F30" s="3"/>
      <c r="G30" s="1791"/>
    </row>
    <row r="31" spans="1:7" ht="24.95" customHeight="1">
      <c r="A31" s="1131"/>
      <c r="B31" s="1792">
        <v>25</v>
      </c>
      <c r="C31" s="1793" t="s">
        <v>1811</v>
      </c>
      <c r="D31" s="1775">
        <v>0.34425344675250202</v>
      </c>
      <c r="E31" s="3"/>
      <c r="F31" s="3"/>
      <c r="G31" s="1791"/>
    </row>
    <row r="32" spans="1:7" ht="24.95" customHeight="1">
      <c r="A32" s="1131"/>
      <c r="B32" s="1792" t="s">
        <v>142</v>
      </c>
      <c r="C32" s="1793" t="s">
        <v>1851</v>
      </c>
      <c r="D32" s="1775">
        <v>0.26880719537499098</v>
      </c>
      <c r="E32" s="3"/>
      <c r="F32" s="3"/>
      <c r="G32" s="1791"/>
    </row>
    <row r="33" spans="1:7" ht="24.95" customHeight="1">
      <c r="A33" s="1131"/>
      <c r="B33" s="1792">
        <v>26</v>
      </c>
      <c r="C33" s="1793" t="s">
        <v>1813</v>
      </c>
      <c r="D33" s="1775">
        <v>0.12287813679165301</v>
      </c>
      <c r="E33" s="3"/>
      <c r="F33" s="3"/>
      <c r="G33" s="1791"/>
    </row>
    <row r="34" spans="1:7" ht="24.95" customHeight="1">
      <c r="A34" s="1131"/>
      <c r="B34" s="1792" t="s">
        <v>330</v>
      </c>
      <c r="C34" s="1793" t="s">
        <v>1851</v>
      </c>
      <c r="D34" s="1775">
        <v>9.5948283555213995E-2</v>
      </c>
      <c r="E34" s="3"/>
      <c r="F34" s="3"/>
      <c r="G34" s="1791"/>
    </row>
    <row r="35" spans="1:7" ht="24.95" customHeight="1">
      <c r="A35" s="1131"/>
      <c r="B35" s="1792">
        <v>27</v>
      </c>
      <c r="C35" s="1793" t="s">
        <v>1852</v>
      </c>
      <c r="D35" s="1775">
        <v>9.2552999999999996E-2</v>
      </c>
      <c r="E35" s="3"/>
      <c r="F35" s="3"/>
      <c r="G35" s="1791"/>
    </row>
    <row r="36" spans="1:7" ht="24.95" customHeight="1">
      <c r="A36" s="1131"/>
      <c r="B36" s="1792">
        <v>28</v>
      </c>
      <c r="C36" s="1793" t="s">
        <v>1853</v>
      </c>
      <c r="D36" s="164"/>
      <c r="E36" s="3"/>
      <c r="F36" s="3"/>
      <c r="G36" s="1791"/>
    </row>
    <row r="37" spans="1:7" ht="24.95" customHeight="1">
      <c r="A37" s="1131"/>
      <c r="B37" s="1792">
        <v>29</v>
      </c>
      <c r="C37" s="1793" t="s">
        <v>1854</v>
      </c>
      <c r="D37" s="164"/>
      <c r="E37" s="3"/>
      <c r="F37" s="3"/>
      <c r="G37" s="1791"/>
    </row>
    <row r="38" spans="1:7" ht="24.95" customHeight="1">
      <c r="A38" s="1131"/>
      <c r="B38" s="1792">
        <v>30</v>
      </c>
      <c r="C38" s="1793" t="s">
        <v>1855</v>
      </c>
      <c r="D38" s="164"/>
      <c r="E38" s="3"/>
      <c r="F38" s="3"/>
      <c r="G38" s="1791"/>
    </row>
    <row r="39" spans="1:7" ht="24.95" customHeight="1">
      <c r="A39" s="1131"/>
      <c r="B39" s="1792">
        <v>31</v>
      </c>
      <c r="C39" s="1793" t="s">
        <v>1856</v>
      </c>
      <c r="D39" s="164"/>
      <c r="E39" s="3"/>
      <c r="F39" s="3"/>
      <c r="G39" s="1791"/>
    </row>
    <row r="40" spans="1:7" ht="31.5" customHeight="1" thickBot="1">
      <c r="A40" s="1131"/>
      <c r="B40" s="1792" t="s">
        <v>1857</v>
      </c>
      <c r="C40" s="1799" t="s">
        <v>1858</v>
      </c>
      <c r="D40" s="164"/>
      <c r="E40" s="3"/>
      <c r="F40" s="3"/>
      <c r="G40" s="1791"/>
    </row>
    <row r="41" spans="1:7" ht="30" customHeight="1">
      <c r="A41" s="1131"/>
      <c r="B41" s="2224" t="s">
        <v>1859</v>
      </c>
      <c r="C41" s="2224"/>
      <c r="D41" s="1796"/>
      <c r="E41" s="3"/>
      <c r="F41" s="3"/>
      <c r="G41" s="1791"/>
    </row>
    <row r="42" spans="1:7" ht="30" customHeight="1" thickBot="1">
      <c r="A42" s="1131"/>
      <c r="B42" s="1800" t="s">
        <v>1860</v>
      </c>
      <c r="C42" s="1801" t="s">
        <v>1861</v>
      </c>
      <c r="D42" s="165"/>
      <c r="E42" s="3"/>
      <c r="F42" s="3"/>
      <c r="G42" s="1791"/>
    </row>
    <row r="43" spans="1:7" ht="18">
      <c r="A43" s="1131"/>
      <c r="D43" s="4"/>
      <c r="E43" s="3"/>
      <c r="F43" s="3"/>
      <c r="G43" s="1521"/>
    </row>
    <row r="44" spans="1:7" ht="18">
      <c r="A44" s="1131"/>
      <c r="D44" s="4"/>
      <c r="E44" s="3"/>
      <c r="F44" s="3"/>
      <c r="G44" s="1521"/>
    </row>
  </sheetData>
  <mergeCells count="6">
    <mergeCell ref="B41:C41"/>
    <mergeCell ref="B6:C6"/>
    <mergeCell ref="B11:C11"/>
    <mergeCell ref="B21:C21"/>
    <mergeCell ref="B27:C27"/>
    <mergeCell ref="B30:C30"/>
  </mergeCells>
  <conditionalFormatting sqref="D7:D10">
    <cfRule type="cellIs" dxfId="12" priority="7" stopIfTrue="1" operator="lessThan">
      <formula>0</formula>
    </cfRule>
  </conditionalFormatting>
  <conditionalFormatting sqref="D15:D20">
    <cfRule type="cellIs" dxfId="11" priority="6" stopIfTrue="1" operator="lessThan">
      <formula>0</formula>
    </cfRule>
  </conditionalFormatting>
  <conditionalFormatting sqref="D22">
    <cfRule type="cellIs" dxfId="10" priority="4" stopIfTrue="1" operator="lessThan">
      <formula>0</formula>
    </cfRule>
  </conditionalFormatting>
  <conditionalFormatting sqref="D24:D26">
    <cfRule type="cellIs" dxfId="9" priority="3" stopIfTrue="1" operator="lessThan">
      <formula>0</formula>
    </cfRule>
  </conditionalFormatting>
  <conditionalFormatting sqref="D28:D29">
    <cfRule type="cellIs" dxfId="8" priority="2" stopIfTrue="1" operator="lessThan">
      <formula>0</formula>
    </cfRule>
  </conditionalFormatting>
  <conditionalFormatting sqref="D31:D35">
    <cfRule type="cellIs" dxfId="7" priority="1" stopIfTrue="1" operator="lessThan">
      <formula>0</formula>
    </cfRule>
  </conditionalFormatting>
  <hyperlinks>
    <hyperlink ref="G1" location="Índice!A1" display="Voltar ao Índice" xr:uid="{C1AEC37A-E123-42C2-AFC1-E142B592865E}"/>
  </hyperlinks>
  <pageMargins left="0.31496062992125984" right="0.31496062992125984" top="0.74803149606299213" bottom="0.74803149606299213" header="0.31496062992125984" footer="0.31496062992125984"/>
  <pageSetup paperSize="9" orientation="landscape" r:id="rId1"/>
  <headerFooter>
    <oddHeader>&amp;L&amp;"Calibri"&amp;12&amp;K000000 EBA Regular Use&amp;1#_x000D_&amp;CEN
ANNEX V</oddHeader>
    <oddFooter>&amp;C&amp;P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C2A8E-9117-4400-AB89-089635B51C83}">
  <sheetPr>
    <tabColor theme="6" tint="0.79998168889431442"/>
  </sheetPr>
  <dimension ref="A1:H36"/>
  <sheetViews>
    <sheetView showGridLines="0" zoomScale="90" zoomScaleNormal="90" zoomScalePageLayoutView="85" workbookViewId="0">
      <selection activeCell="N4" sqref="N4"/>
    </sheetView>
  </sheetViews>
  <sheetFormatPr defaultColWidth="11.42578125" defaultRowHeight="15"/>
  <cols>
    <col min="1" max="1" width="4.7109375" style="96" customWidth="1"/>
    <col min="2" max="2" width="7.5703125" style="159" customWidth="1"/>
    <col min="3" max="3" width="92.140625" style="24" customWidth="1"/>
    <col min="4" max="5" width="20.28515625" style="24" customWidth="1"/>
    <col min="6" max="6" width="18.42578125" style="24" customWidth="1"/>
    <col min="7" max="7" width="4.7109375" style="96" customWidth="1"/>
    <col min="8" max="8" width="12.85546875" style="24" customWidth="1"/>
    <col min="9" max="16384" width="11.42578125" style="24"/>
  </cols>
  <sheetData>
    <row r="1" spans="1:8" ht="36.75" customHeight="1">
      <c r="A1" s="118"/>
      <c r="B1" s="2000" t="s">
        <v>1862</v>
      </c>
      <c r="C1" s="2000"/>
      <c r="D1" s="2000"/>
      <c r="E1" s="2000"/>
      <c r="F1" s="2000"/>
      <c r="G1" s="118"/>
      <c r="H1" s="5" t="s">
        <v>889</v>
      </c>
    </row>
    <row r="2" spans="1:8" ht="15" customHeight="1">
      <c r="A2" s="118"/>
      <c r="B2" s="6" t="s">
        <v>1923</v>
      </c>
      <c r="C2" s="156"/>
      <c r="D2" s="157"/>
      <c r="F2" s="3"/>
      <c r="G2" s="118"/>
    </row>
    <row r="3" spans="1:8" ht="18">
      <c r="A3" s="158"/>
      <c r="D3" s="908" t="s">
        <v>4</v>
      </c>
      <c r="E3" s="908" t="s">
        <v>6</v>
      </c>
      <c r="F3" s="3"/>
      <c r="G3" s="158"/>
    </row>
    <row r="4" spans="1:8" s="660" customFormat="1" ht="56.25" customHeight="1" thickBot="1">
      <c r="A4" s="1524"/>
      <c r="B4" s="1802"/>
      <c r="C4" s="862"/>
      <c r="D4" s="1803" t="s">
        <v>1863</v>
      </c>
      <c r="E4" s="1804" t="s">
        <v>1864</v>
      </c>
      <c r="G4" s="1524"/>
    </row>
    <row r="5" spans="1:8" s="660" customFormat="1" ht="24.95" customHeight="1">
      <c r="A5" s="1524"/>
      <c r="B5" s="2227" t="s">
        <v>1865</v>
      </c>
      <c r="C5" s="2227"/>
      <c r="D5" s="1560"/>
      <c r="E5" s="1805"/>
      <c r="G5" s="1524"/>
    </row>
    <row r="6" spans="1:8" s="660" customFormat="1" ht="24.95" customHeight="1">
      <c r="A6" s="1524"/>
      <c r="B6" s="1806" t="s">
        <v>340</v>
      </c>
      <c r="C6" s="1807" t="s">
        <v>1866</v>
      </c>
      <c r="D6" s="863"/>
      <c r="E6" s="1808" t="s">
        <v>1867</v>
      </c>
      <c r="G6" s="1524"/>
    </row>
    <row r="7" spans="1:8" s="660" customFormat="1" ht="24.95" customHeight="1">
      <c r="A7" s="1524"/>
      <c r="B7" s="1809" t="s">
        <v>342</v>
      </c>
      <c r="C7" s="1810" t="s">
        <v>1868</v>
      </c>
      <c r="D7" s="164"/>
      <c r="E7" s="1811" t="s">
        <v>1519</v>
      </c>
      <c r="G7" s="1524"/>
    </row>
    <row r="8" spans="1:8" s="660" customFormat="1" ht="24.95" customHeight="1">
      <c r="A8" s="1524"/>
      <c r="B8" s="1809" t="s">
        <v>1869</v>
      </c>
      <c r="C8" s="1810" t="s">
        <v>1870</v>
      </c>
      <c r="D8" s="164"/>
      <c r="E8" s="1811" t="s">
        <v>1967</v>
      </c>
      <c r="G8" s="1524"/>
    </row>
    <row r="9" spans="1:8" s="660" customFormat="1" ht="24.95" customHeight="1" thickBot="1">
      <c r="A9" s="1524"/>
      <c r="B9" s="1809" t="s">
        <v>1871</v>
      </c>
      <c r="C9" s="1810" t="s">
        <v>1872</v>
      </c>
      <c r="D9" s="164"/>
      <c r="E9" s="1811" t="s">
        <v>1873</v>
      </c>
      <c r="G9" s="1524"/>
    </row>
    <row r="10" spans="1:8" s="660" customFormat="1" ht="24.95" customHeight="1">
      <c r="A10" s="1524"/>
      <c r="B10" s="2227" t="s">
        <v>1807</v>
      </c>
      <c r="C10" s="2227"/>
      <c r="D10" s="1560"/>
      <c r="E10" s="1805"/>
      <c r="G10" s="1524"/>
    </row>
    <row r="11" spans="1:8" s="660" customFormat="1" ht="24.95" customHeight="1">
      <c r="A11" s="1524"/>
      <c r="B11" s="1806" t="s">
        <v>344</v>
      </c>
      <c r="C11" s="1807" t="s">
        <v>951</v>
      </c>
      <c r="D11" s="1769">
        <v>283.41961967999998</v>
      </c>
      <c r="E11" s="1812"/>
      <c r="G11" s="1524"/>
      <c r="H11" s="864"/>
    </row>
    <row r="12" spans="1:8" s="660" customFormat="1" ht="24.95" customHeight="1">
      <c r="A12" s="1524"/>
      <c r="B12" s="1809" t="s">
        <v>346</v>
      </c>
      <c r="C12" s="1810" t="s">
        <v>1874</v>
      </c>
      <c r="D12" s="1773">
        <v>0</v>
      </c>
      <c r="E12" s="1813"/>
      <c r="G12" s="1524"/>
      <c r="H12" s="864"/>
    </row>
    <row r="13" spans="1:8" s="660" customFormat="1" ht="24.95" customHeight="1">
      <c r="A13" s="1524"/>
      <c r="B13" s="1809" t="s">
        <v>348</v>
      </c>
      <c r="C13" s="1810" t="s">
        <v>1875</v>
      </c>
      <c r="D13" s="1773">
        <v>0.87283755000000007</v>
      </c>
      <c r="E13" s="1813"/>
      <c r="G13" s="1524"/>
      <c r="H13" s="864"/>
    </row>
    <row r="14" spans="1:8" s="660" customFormat="1" ht="24.95" customHeight="1">
      <c r="A14" s="1524"/>
      <c r="B14" s="1809" t="s">
        <v>350</v>
      </c>
      <c r="C14" s="1810" t="s">
        <v>1876</v>
      </c>
      <c r="D14" s="1773">
        <v>284.29245723000002</v>
      </c>
      <c r="E14" s="1813"/>
      <c r="G14" s="1524"/>
      <c r="H14" s="864"/>
    </row>
    <row r="15" spans="1:8" s="660" customFormat="1" ht="24.95" customHeight="1">
      <c r="A15" s="1524"/>
      <c r="B15" s="1809" t="s">
        <v>352</v>
      </c>
      <c r="C15" s="1810" t="s">
        <v>1877</v>
      </c>
      <c r="D15" s="1773">
        <v>0</v>
      </c>
      <c r="E15" s="1813"/>
      <c r="G15" s="1524"/>
      <c r="H15" s="864"/>
    </row>
    <row r="16" spans="1:8" s="660" customFormat="1" ht="24.95" customHeight="1">
      <c r="A16" s="1524"/>
      <c r="B16" s="1809" t="s">
        <v>354</v>
      </c>
      <c r="C16" s="1810" t="s">
        <v>1878</v>
      </c>
      <c r="D16" s="1773">
        <v>0</v>
      </c>
      <c r="E16" s="1813"/>
      <c r="G16" s="1524"/>
      <c r="H16" s="864"/>
    </row>
    <row r="17" spans="1:8" s="660" customFormat="1" ht="24.95" customHeight="1">
      <c r="A17" s="1524"/>
      <c r="B17" s="1809" t="s">
        <v>222</v>
      </c>
      <c r="C17" s="1810" t="s">
        <v>1879</v>
      </c>
      <c r="D17" s="1773">
        <v>0</v>
      </c>
      <c r="E17" s="1813"/>
      <c r="G17" s="1524"/>
      <c r="H17" s="864"/>
    </row>
    <row r="18" spans="1:8" s="660" customFormat="1" ht="24.95" customHeight="1" thickBot="1">
      <c r="A18" s="1524"/>
      <c r="B18" s="1809" t="s">
        <v>223</v>
      </c>
      <c r="C18" s="1810" t="s">
        <v>1880</v>
      </c>
      <c r="D18" s="1773">
        <v>284.29245723000002</v>
      </c>
      <c r="E18" s="1813"/>
      <c r="G18" s="1524"/>
      <c r="H18" s="864"/>
    </row>
    <row r="19" spans="1:8" s="660" customFormat="1" ht="24.95" customHeight="1">
      <c r="A19" s="1524" t="s">
        <v>1205</v>
      </c>
      <c r="B19" s="2227" t="s">
        <v>1881</v>
      </c>
      <c r="C19" s="2227"/>
      <c r="D19" s="1560"/>
      <c r="E19" s="1805"/>
      <c r="G19" s="1524"/>
      <c r="H19" s="864"/>
    </row>
    <row r="20" spans="1:8" s="660" customFormat="1" ht="24.95" customHeight="1">
      <c r="A20" s="1524"/>
      <c r="B20" s="1806" t="s">
        <v>358</v>
      </c>
      <c r="C20" s="1807" t="s">
        <v>1848</v>
      </c>
      <c r="D20" s="1769">
        <v>386.78064442000004</v>
      </c>
      <c r="E20" s="1812"/>
      <c r="G20" s="1524"/>
      <c r="H20" s="864"/>
    </row>
    <row r="21" spans="1:8" s="660" customFormat="1" ht="24.95" customHeight="1" thickBot="1">
      <c r="A21" s="1524"/>
      <c r="B21" s="1809" t="s">
        <v>360</v>
      </c>
      <c r="C21" s="1810" t="s">
        <v>1849</v>
      </c>
      <c r="D21" s="1773">
        <v>4734.5845926477405</v>
      </c>
      <c r="E21" s="1813"/>
      <c r="G21" s="1524"/>
      <c r="H21" s="864"/>
    </row>
    <row r="22" spans="1:8" s="660" customFormat="1" ht="24.95" customHeight="1">
      <c r="A22" s="1524"/>
      <c r="B22" s="2227" t="s">
        <v>1850</v>
      </c>
      <c r="C22" s="2227"/>
      <c r="D22" s="1560"/>
      <c r="E22" s="1805"/>
      <c r="G22" s="1524"/>
      <c r="H22" s="864"/>
    </row>
    <row r="23" spans="1:8" s="660" customFormat="1" ht="24.95" customHeight="1">
      <c r="A23" s="1524"/>
      <c r="B23" s="1806" t="s">
        <v>362</v>
      </c>
      <c r="C23" s="1807" t="s">
        <v>1811</v>
      </c>
      <c r="D23" s="1814">
        <v>0.73502245091998597</v>
      </c>
      <c r="E23" s="1812"/>
      <c r="G23" s="1524"/>
      <c r="H23" s="864"/>
    </row>
    <row r="24" spans="1:8" s="660" customFormat="1" ht="24.95" customHeight="1">
      <c r="A24" s="1524"/>
      <c r="B24" s="1809" t="s">
        <v>1882</v>
      </c>
      <c r="C24" s="1810" t="s">
        <v>1878</v>
      </c>
      <c r="D24" s="1775">
        <v>0</v>
      </c>
      <c r="E24" s="1813"/>
      <c r="G24" s="1524"/>
      <c r="H24" s="864"/>
    </row>
    <row r="25" spans="1:8" s="660" customFormat="1" ht="24.95" customHeight="1">
      <c r="A25" s="1524"/>
      <c r="B25" s="1809" t="s">
        <v>1883</v>
      </c>
      <c r="C25" s="1810" t="s">
        <v>1813</v>
      </c>
      <c r="D25" s="1775">
        <v>6.0045913567892101E-2</v>
      </c>
      <c r="E25" s="1813"/>
      <c r="G25" s="1524"/>
      <c r="H25" s="864"/>
    </row>
    <row r="26" spans="1:8" s="660" customFormat="1" ht="24.95" customHeight="1">
      <c r="A26" s="1524"/>
      <c r="B26" s="1809" t="s">
        <v>1884</v>
      </c>
      <c r="C26" s="1810" t="s">
        <v>1878</v>
      </c>
      <c r="D26" s="1775">
        <v>0</v>
      </c>
      <c r="E26" s="1813"/>
      <c r="G26" s="1524"/>
      <c r="H26" s="864"/>
    </row>
    <row r="27" spans="1:8" s="660" customFormat="1" ht="24.95" customHeight="1">
      <c r="A27" s="1524"/>
      <c r="B27" s="1809" t="s">
        <v>1885</v>
      </c>
      <c r="C27" s="1810" t="s">
        <v>1886</v>
      </c>
      <c r="D27" s="1775">
        <v>0.57502200000000003</v>
      </c>
      <c r="E27" s="1813"/>
      <c r="G27" s="1524"/>
      <c r="H27" s="864"/>
    </row>
    <row r="28" spans="1:8" s="660" customFormat="1" ht="24.95" customHeight="1" thickBot="1">
      <c r="A28" s="1524"/>
      <c r="B28" s="1809" t="s">
        <v>1887</v>
      </c>
      <c r="C28" s="1810" t="s">
        <v>1853</v>
      </c>
      <c r="D28" s="164"/>
      <c r="E28" s="1813"/>
      <c r="G28" s="1524"/>
      <c r="H28" s="864"/>
    </row>
    <row r="29" spans="1:8" s="660" customFormat="1" ht="24.95" customHeight="1">
      <c r="A29" s="1524"/>
      <c r="B29" s="2227" t="s">
        <v>1888</v>
      </c>
      <c r="C29" s="2227"/>
      <c r="D29" s="1560"/>
      <c r="E29" s="1805"/>
      <c r="G29" s="1524"/>
      <c r="H29" s="864"/>
    </row>
    <row r="30" spans="1:8" s="660" customFormat="1" ht="24.95" customHeight="1">
      <c r="A30" s="1524"/>
      <c r="B30" s="1806" t="s">
        <v>1889</v>
      </c>
      <c r="C30" s="1807" t="s">
        <v>1890</v>
      </c>
      <c r="D30" s="1814">
        <v>0.16</v>
      </c>
      <c r="E30" s="1812"/>
      <c r="G30" s="1524"/>
      <c r="H30" s="864"/>
    </row>
    <row r="31" spans="1:8" s="660" customFormat="1" ht="24.95" customHeight="1">
      <c r="A31" s="1524"/>
      <c r="B31" s="1809" t="s">
        <v>1891</v>
      </c>
      <c r="C31" s="1810" t="s">
        <v>1892</v>
      </c>
      <c r="D31" s="1775" t="s">
        <v>1519</v>
      </c>
      <c r="E31" s="1813"/>
      <c r="G31" s="1524"/>
      <c r="H31" s="864"/>
    </row>
    <row r="32" spans="1:8" s="660" customFormat="1" ht="24.95" customHeight="1">
      <c r="A32" s="1524"/>
      <c r="B32" s="1809" t="s">
        <v>1893</v>
      </c>
      <c r="C32" s="1810" t="s">
        <v>1894</v>
      </c>
      <c r="D32" s="1775">
        <v>0.06</v>
      </c>
      <c r="E32" s="1813"/>
      <c r="G32" s="1524"/>
      <c r="H32" s="864"/>
    </row>
    <row r="33" spans="1:8" s="660" customFormat="1" ht="24.95" customHeight="1" thickBot="1">
      <c r="A33" s="1524"/>
      <c r="B33" s="1809" t="s">
        <v>403</v>
      </c>
      <c r="C33" s="1810" t="s">
        <v>1892</v>
      </c>
      <c r="D33" s="1775" t="s">
        <v>1519</v>
      </c>
      <c r="E33" s="1813"/>
      <c r="G33" s="1524"/>
      <c r="H33" s="864"/>
    </row>
    <row r="34" spans="1:8" s="660" customFormat="1" ht="24.95" customHeight="1">
      <c r="A34" s="1524"/>
      <c r="B34" s="2227" t="s">
        <v>1859</v>
      </c>
      <c r="C34" s="2227"/>
      <c r="D34" s="1560"/>
      <c r="E34" s="1805"/>
      <c r="G34" s="1524"/>
      <c r="H34" s="864"/>
    </row>
    <row r="35" spans="1:8" s="660" customFormat="1" ht="24.95" customHeight="1" thickBot="1">
      <c r="A35" s="1524"/>
      <c r="B35" s="1815" t="s">
        <v>1895</v>
      </c>
      <c r="C35" s="1816" t="s">
        <v>1861</v>
      </c>
      <c r="D35" s="165"/>
      <c r="E35" s="1817"/>
      <c r="G35" s="1524"/>
      <c r="H35" s="864"/>
    </row>
    <row r="36" spans="1:8" ht="18">
      <c r="A36" s="1131"/>
      <c r="F36" s="3"/>
      <c r="G36" s="1131"/>
    </row>
  </sheetData>
  <mergeCells count="7">
    <mergeCell ref="B34:C34"/>
    <mergeCell ref="B1:F1"/>
    <mergeCell ref="B5:C5"/>
    <mergeCell ref="B10:C10"/>
    <mergeCell ref="B19:C19"/>
    <mergeCell ref="B22:C22"/>
    <mergeCell ref="B29:C29"/>
  </mergeCells>
  <conditionalFormatting sqref="D11:D18">
    <cfRule type="cellIs" dxfId="6" priority="6" stopIfTrue="1" operator="lessThan">
      <formula>0</formula>
    </cfRule>
  </conditionalFormatting>
  <conditionalFormatting sqref="D20:D21">
    <cfRule type="cellIs" dxfId="5" priority="4" stopIfTrue="1" operator="lessThan">
      <formula>0</formula>
    </cfRule>
  </conditionalFormatting>
  <conditionalFormatting sqref="D23:D27">
    <cfRule type="cellIs" dxfId="4" priority="3" stopIfTrue="1" operator="lessThan">
      <formula>0</formula>
    </cfRule>
  </conditionalFormatting>
  <conditionalFormatting sqref="D30:D33">
    <cfRule type="cellIs" dxfId="3" priority="1" stopIfTrue="1" operator="lessThan">
      <formula>0</formula>
    </cfRule>
  </conditionalFormatting>
  <hyperlinks>
    <hyperlink ref="H1" location="Índice!A1" display="Voltar ao Índice" xr:uid="{83650F13-05BB-41A7-9F2B-B31CE1ABC38F}"/>
  </hyperlinks>
  <pageMargins left="0.70866141732283472" right="0.70866141732283472" top="0.74803149606299213" bottom="0.74803149606299213" header="0.31496062992125984" footer="0.31496062992125984"/>
  <pageSetup paperSize="9" orientation="landscape" r:id="rId1"/>
  <headerFooter>
    <oddHeader>&amp;L&amp;"Calibri"&amp;12&amp;K000000 EBA Regular Use&amp;1#_x000D_&amp;CEN
Annex V</oddHeader>
    <oddFooter>&amp;C&amp;P</oddFooter>
  </headerFooter>
  <rowBreaks count="1" manualBreakCount="1">
    <brk id="21" min="1" max="5"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2F6FE-6F3E-4C35-8CED-386666EAE0BB}">
  <sheetPr>
    <tabColor theme="6" tint="0.79998168889431442"/>
  </sheetPr>
  <dimension ref="A1:H13"/>
  <sheetViews>
    <sheetView showGridLines="0" zoomScale="90" zoomScaleNormal="90" zoomScalePageLayoutView="70" workbookViewId="0">
      <selection activeCell="N4" sqref="N4"/>
    </sheetView>
  </sheetViews>
  <sheetFormatPr defaultColWidth="8.85546875" defaultRowHeight="15"/>
  <cols>
    <col min="1" max="1" width="4.7109375" style="96" customWidth="1"/>
    <col min="2" max="2" width="5.85546875" style="154" customWidth="1"/>
    <col min="3" max="3" width="69" style="154" customWidth="1"/>
    <col min="4" max="6" width="20.7109375" style="154" customWidth="1"/>
    <col min="7" max="7" width="25.85546875" style="96" customWidth="1"/>
    <col min="8" max="8" width="13.28515625" style="154" customWidth="1"/>
    <col min="9" max="16384" width="8.85546875" style="154"/>
  </cols>
  <sheetData>
    <row r="1" spans="1:8" s="928" customFormat="1" ht="27">
      <c r="A1" s="118"/>
      <c r="B1" s="909" t="s">
        <v>1907</v>
      </c>
      <c r="C1" s="926"/>
      <c r="D1" s="927"/>
      <c r="E1" s="927"/>
      <c r="F1" s="103"/>
      <c r="G1" s="118"/>
      <c r="H1" s="103" t="s">
        <v>889</v>
      </c>
    </row>
    <row r="2" spans="1:8" ht="18">
      <c r="A2" s="118"/>
      <c r="B2" s="6" t="s">
        <v>1923</v>
      </c>
      <c r="C2" s="155"/>
      <c r="D2" s="155"/>
      <c r="E2" s="155"/>
      <c r="G2" s="118"/>
    </row>
    <row r="3" spans="1:8" s="1818" customFormat="1" ht="24.95" customHeight="1">
      <c r="A3" s="1524"/>
      <c r="B3" s="2228"/>
      <c r="C3" s="2228"/>
      <c r="D3" s="2230" t="s">
        <v>1896</v>
      </c>
      <c r="E3" s="2231"/>
      <c r="F3" s="2232" t="s">
        <v>1948</v>
      </c>
      <c r="G3" s="1524"/>
    </row>
    <row r="4" spans="1:8" s="1818" customFormat="1" ht="20.100000000000001" customHeight="1">
      <c r="A4" s="1524"/>
      <c r="B4" s="2228"/>
      <c r="C4" s="2228"/>
      <c r="D4" s="1819">
        <v>1</v>
      </c>
      <c r="E4" s="1819">
        <v>1</v>
      </c>
      <c r="F4" s="2232"/>
      <c r="G4" s="1524"/>
    </row>
    <row r="5" spans="1:8" s="1818" customFormat="1" ht="20.25" customHeight="1">
      <c r="A5" s="1524"/>
      <c r="B5" s="2228"/>
      <c r="C5" s="2228"/>
      <c r="D5" s="1819" t="s">
        <v>1897</v>
      </c>
      <c r="E5" s="1819" t="s">
        <v>1898</v>
      </c>
      <c r="F5" s="2232"/>
      <c r="G5" s="1524"/>
    </row>
    <row r="6" spans="1:8" s="1818" customFormat="1" ht="30.75" customHeight="1" thickBot="1">
      <c r="A6" s="1524"/>
      <c r="B6" s="2229"/>
      <c r="C6" s="2229"/>
      <c r="D6" s="1820" t="s">
        <v>1899</v>
      </c>
      <c r="E6" s="1820" t="s">
        <v>1900</v>
      </c>
      <c r="F6" s="2233"/>
      <c r="G6" s="1524"/>
    </row>
    <row r="7" spans="1:8" s="1818" customFormat="1" ht="26.1" customHeight="1">
      <c r="A7" s="1524"/>
      <c r="B7" s="1821">
        <v>2</v>
      </c>
      <c r="C7" s="1822" t="s">
        <v>1901</v>
      </c>
      <c r="D7" s="1823" t="s">
        <v>194</v>
      </c>
      <c r="E7" s="1823" t="s">
        <v>194</v>
      </c>
      <c r="F7" s="1824"/>
      <c r="G7" s="1524"/>
    </row>
    <row r="8" spans="1:8" s="1818" customFormat="1" ht="26.1" customHeight="1">
      <c r="A8" s="1524"/>
      <c r="B8" s="1771">
        <v>6</v>
      </c>
      <c r="C8" s="1774" t="s">
        <v>1908</v>
      </c>
      <c r="D8" s="1777">
        <v>288.11564643000003</v>
      </c>
      <c r="E8" s="1773">
        <v>0</v>
      </c>
      <c r="F8" s="1777">
        <v>288.11564643000003</v>
      </c>
      <c r="G8" s="1524"/>
    </row>
    <row r="9" spans="1:8" s="1818" customFormat="1" ht="26.1" customHeight="1">
      <c r="A9" s="1524"/>
      <c r="B9" s="1771">
        <v>7</v>
      </c>
      <c r="C9" s="1774" t="s">
        <v>1902</v>
      </c>
      <c r="D9" s="1777">
        <v>0</v>
      </c>
      <c r="E9" s="1773">
        <v>0</v>
      </c>
      <c r="F9" s="1777">
        <v>0</v>
      </c>
      <c r="G9" s="1524"/>
    </row>
    <row r="10" spans="1:8" s="1818" customFormat="1" ht="26.1" customHeight="1">
      <c r="A10" s="1524"/>
      <c r="B10" s="1771">
        <v>8</v>
      </c>
      <c r="C10" s="1774" t="s">
        <v>1903</v>
      </c>
      <c r="D10" s="1777">
        <v>0</v>
      </c>
      <c r="E10" s="1773">
        <v>0</v>
      </c>
      <c r="F10" s="1777">
        <v>0</v>
      </c>
      <c r="G10" s="1524"/>
    </row>
    <row r="11" spans="1:8" s="1818" customFormat="1" ht="26.1" customHeight="1">
      <c r="A11" s="1524"/>
      <c r="B11" s="1771">
        <v>9</v>
      </c>
      <c r="C11" s="1774" t="s">
        <v>1904</v>
      </c>
      <c r="D11" s="1777">
        <v>0</v>
      </c>
      <c r="E11" s="1773">
        <v>0</v>
      </c>
      <c r="F11" s="1777">
        <v>0</v>
      </c>
      <c r="G11" s="1524"/>
    </row>
    <row r="12" spans="1:8" s="1818" customFormat="1" ht="26.1" customHeight="1">
      <c r="A12" s="1524"/>
      <c r="B12" s="1771">
        <v>10</v>
      </c>
      <c r="C12" s="1774" t="s">
        <v>1905</v>
      </c>
      <c r="D12" s="1777">
        <v>0</v>
      </c>
      <c r="E12" s="1773">
        <v>0</v>
      </c>
      <c r="F12" s="1777">
        <v>0</v>
      </c>
      <c r="G12" s="1524"/>
    </row>
    <row r="13" spans="1:8" s="1818" customFormat="1" ht="26.1" customHeight="1" thickBot="1">
      <c r="A13" s="1524"/>
      <c r="B13" s="1780">
        <v>11</v>
      </c>
      <c r="C13" s="1781" t="s">
        <v>1906</v>
      </c>
      <c r="D13" s="1825">
        <v>288.11564643000003</v>
      </c>
      <c r="E13" s="1784">
        <v>0</v>
      </c>
      <c r="F13" s="1825">
        <v>288.11564643000003</v>
      </c>
      <c r="G13" s="1524"/>
    </row>
  </sheetData>
  <mergeCells count="3">
    <mergeCell ref="B3:C6"/>
    <mergeCell ref="D3:E3"/>
    <mergeCell ref="F3:F6"/>
  </mergeCells>
  <conditionalFormatting sqref="D7:E13">
    <cfRule type="cellIs" dxfId="2" priority="2" stopIfTrue="1" operator="lessThan">
      <formula>0</formula>
    </cfRule>
  </conditionalFormatting>
  <conditionalFormatting sqref="F8:F13">
    <cfRule type="cellIs" dxfId="1" priority="1" stopIfTrue="1" operator="lessThan">
      <formula>0</formula>
    </cfRule>
  </conditionalFormatting>
  <hyperlinks>
    <hyperlink ref="H1" location="Índice!A1" display="Voltar ao Índice" xr:uid="{2D6F4D46-8890-47C4-86A8-AF99BD2248A0}"/>
  </hyperlinks>
  <pageMargins left="0.70866141732283472" right="0.70866141732283472" top="0.74803149606299213" bottom="0.74803149606299213" header="0.31496062992125984" footer="0.31496062992125984"/>
  <pageSetup paperSize="8" fitToWidth="0" fitToHeight="0" orientation="landscape" r:id="rId1"/>
  <headerFooter>
    <oddHeader>&amp;L&amp;"Calibri"&amp;12&amp;K000000 EBA Regular Use&amp;1#_x000D_&amp;CEN
Annex V</oddHeader>
    <oddFooter>&amp;C&amp;P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FB5B1-909C-4529-AA36-2A0BC8BA5427}">
  <sheetPr>
    <tabColor theme="6" tint="0.79998168889431442"/>
  </sheetPr>
  <dimension ref="A1:I16"/>
  <sheetViews>
    <sheetView showGridLines="0" topLeftCell="B1" zoomScale="90" zoomScaleNormal="90" zoomScalePageLayoutView="115" workbookViewId="0">
      <selection activeCell="N4" sqref="N4"/>
    </sheetView>
  </sheetViews>
  <sheetFormatPr defaultColWidth="8.85546875" defaultRowHeight="15"/>
  <cols>
    <col min="1" max="1" width="4.7109375" style="96" customWidth="1"/>
    <col min="2" max="2" width="5.85546875" style="152" customWidth="1"/>
    <col min="3" max="3" width="73" style="152" customWidth="1"/>
    <col min="4" max="9" width="18.7109375" style="152" customWidth="1"/>
    <col min="10" max="16384" width="8.85546875" style="152"/>
  </cols>
  <sheetData>
    <row r="1" spans="1:9" s="912" customFormat="1" ht="20.100000000000001" customHeight="1">
      <c r="A1" s="118"/>
      <c r="B1" s="909" t="s">
        <v>1909</v>
      </c>
      <c r="C1" s="910"/>
      <c r="D1" s="911"/>
      <c r="E1" s="911"/>
      <c r="F1" s="911"/>
      <c r="G1" s="911"/>
      <c r="H1" s="911"/>
      <c r="I1" s="103" t="s">
        <v>889</v>
      </c>
    </row>
    <row r="2" spans="1:9" ht="18.75" thickBot="1">
      <c r="A2" s="118"/>
      <c r="B2" s="6" t="s">
        <v>1923</v>
      </c>
      <c r="C2" s="153"/>
      <c r="D2" s="153"/>
      <c r="E2" s="153"/>
      <c r="F2" s="153"/>
      <c r="G2" s="153"/>
      <c r="H2" s="153"/>
    </row>
    <row r="3" spans="1:9" s="1818" customFormat="1" ht="24.95" customHeight="1">
      <c r="A3" s="1826"/>
      <c r="B3" s="2228"/>
      <c r="C3" s="2228"/>
      <c r="D3" s="2234" t="s">
        <v>1896</v>
      </c>
      <c r="E3" s="2234"/>
      <c r="F3" s="2234"/>
      <c r="G3" s="2234"/>
      <c r="H3" s="2234"/>
      <c r="I3" s="2235" t="s">
        <v>1949</v>
      </c>
    </row>
    <row r="4" spans="1:9" s="1818" customFormat="1" ht="20.100000000000001" customHeight="1">
      <c r="A4" s="1826"/>
      <c r="B4" s="2228"/>
      <c r="C4" s="2228"/>
      <c r="D4" s="1827">
        <v>1</v>
      </c>
      <c r="E4" s="1827">
        <v>2</v>
      </c>
      <c r="F4" s="1827">
        <v>3</v>
      </c>
      <c r="G4" s="1827">
        <v>7</v>
      </c>
      <c r="H4" s="1827">
        <v>9</v>
      </c>
      <c r="I4" s="2236"/>
    </row>
    <row r="5" spans="1:9" s="1818" customFormat="1" ht="18.75" customHeight="1" thickBot="1">
      <c r="A5" s="1826"/>
      <c r="B5" s="2229"/>
      <c r="C5" s="2229"/>
      <c r="D5" s="1828" t="s">
        <v>1897</v>
      </c>
      <c r="E5" s="1829"/>
      <c r="F5" s="1829"/>
      <c r="G5" s="1829"/>
      <c r="H5" s="1828" t="s">
        <v>1898</v>
      </c>
      <c r="I5" s="2237"/>
    </row>
    <row r="6" spans="1:9" s="1818" customFormat="1" ht="51" customHeight="1">
      <c r="A6" s="1826"/>
      <c r="B6" s="1821">
        <v>1</v>
      </c>
      <c r="C6" s="1822" t="s">
        <v>1901</v>
      </c>
      <c r="D6" s="1830" t="s">
        <v>194</v>
      </c>
      <c r="E6" s="1830" t="s">
        <v>1572</v>
      </c>
      <c r="F6" s="1830" t="s">
        <v>1571</v>
      </c>
      <c r="G6" s="1830" t="s">
        <v>1910</v>
      </c>
      <c r="H6" s="1831" t="s">
        <v>1911</v>
      </c>
      <c r="I6" s="1832"/>
    </row>
    <row r="7" spans="1:9" s="1818" customFormat="1" ht="24.95" customHeight="1">
      <c r="A7" s="1826"/>
      <c r="B7" s="1771">
        <v>5</v>
      </c>
      <c r="C7" s="1774" t="s">
        <v>1912</v>
      </c>
      <c r="D7" s="1777">
        <v>6336.1961372095402</v>
      </c>
      <c r="E7" s="1773">
        <v>400</v>
      </c>
      <c r="F7" s="1773">
        <v>1060.99624591</v>
      </c>
      <c r="G7" s="1773">
        <v>0.50000000069999995</v>
      </c>
      <c r="H7" s="1773">
        <v>1999.4999999992999</v>
      </c>
      <c r="I7" s="1773">
        <v>9797.19238311954</v>
      </c>
    </row>
    <row r="8" spans="1:9" s="1818" customFormat="1" ht="24.95" customHeight="1">
      <c r="A8" s="1826"/>
      <c r="B8" s="1771">
        <v>6</v>
      </c>
      <c r="C8" s="1774" t="s">
        <v>1902</v>
      </c>
      <c r="D8" s="1777">
        <v>0</v>
      </c>
      <c r="E8" s="1773">
        <v>0</v>
      </c>
      <c r="F8" s="1773">
        <v>0</v>
      </c>
      <c r="G8" s="1773">
        <v>0.20000000096000001</v>
      </c>
      <c r="H8" s="1773">
        <v>499.79999999903998</v>
      </c>
      <c r="I8" s="1773">
        <v>500</v>
      </c>
    </row>
    <row r="9" spans="1:9" s="1818" customFormat="1" ht="24.95" customHeight="1">
      <c r="A9" s="1826"/>
      <c r="B9" s="1771">
        <v>7</v>
      </c>
      <c r="C9" s="1774" t="s">
        <v>1903</v>
      </c>
      <c r="D9" s="1777">
        <v>0</v>
      </c>
      <c r="E9" s="1773">
        <v>0</v>
      </c>
      <c r="F9" s="1773">
        <v>166.3</v>
      </c>
      <c r="G9" s="1773">
        <v>0.29999999974000002</v>
      </c>
      <c r="H9" s="1773">
        <v>1499.7000000002602</v>
      </c>
      <c r="I9" s="1773">
        <v>1666.3000000000002</v>
      </c>
    </row>
    <row r="10" spans="1:9" s="1818" customFormat="1" ht="24.95" customHeight="1">
      <c r="A10" s="1826"/>
      <c r="B10" s="1771">
        <v>8</v>
      </c>
      <c r="C10" s="1774" t="s">
        <v>1904</v>
      </c>
      <c r="D10" s="1777">
        <v>0</v>
      </c>
      <c r="E10" s="1773">
        <v>0</v>
      </c>
      <c r="F10" s="1773">
        <v>894.69624591000002</v>
      </c>
      <c r="G10" s="1773">
        <v>0</v>
      </c>
      <c r="H10" s="1773">
        <v>0</v>
      </c>
      <c r="I10" s="1773">
        <v>894.69624591000002</v>
      </c>
    </row>
    <row r="11" spans="1:9" s="1818" customFormat="1" ht="24.95" customHeight="1">
      <c r="A11" s="1826"/>
      <c r="B11" s="1771">
        <v>9</v>
      </c>
      <c r="C11" s="1774" t="s">
        <v>1905</v>
      </c>
      <c r="D11" s="1777">
        <v>0</v>
      </c>
      <c r="E11" s="1773">
        <v>0</v>
      </c>
      <c r="F11" s="1773">
        <v>0</v>
      </c>
      <c r="G11" s="1773">
        <v>0</v>
      </c>
      <c r="H11" s="1773">
        <v>0</v>
      </c>
      <c r="I11" s="1773">
        <v>0</v>
      </c>
    </row>
    <row r="12" spans="1:9" s="1818" customFormat="1" ht="24.95" customHeight="1" thickBot="1">
      <c r="A12" s="1826"/>
      <c r="B12" s="1780">
        <v>10</v>
      </c>
      <c r="C12" s="1781" t="s">
        <v>1906</v>
      </c>
      <c r="D12" s="1825">
        <v>6336.1961372095402</v>
      </c>
      <c r="E12" s="1784">
        <v>400</v>
      </c>
      <c r="F12" s="1784">
        <v>0</v>
      </c>
      <c r="G12" s="1784">
        <v>0</v>
      </c>
      <c r="H12" s="1784">
        <v>0</v>
      </c>
      <c r="I12" s="1784">
        <v>6736.1961372095402</v>
      </c>
    </row>
    <row r="13" spans="1:9" s="1818" customFormat="1">
      <c r="A13" s="1826"/>
    </row>
    <row r="14" spans="1:9" s="1833" customFormat="1">
      <c r="A14" s="1131"/>
      <c r="B14" s="4" t="s">
        <v>1913</v>
      </c>
    </row>
    <row r="15" spans="1:9" s="1833" customFormat="1">
      <c r="A15" s="1131"/>
      <c r="B15" s="4" t="s">
        <v>1914</v>
      </c>
    </row>
    <row r="16" spans="1:9" s="1833" customFormat="1">
      <c r="A16" s="1131"/>
    </row>
  </sheetData>
  <mergeCells count="3">
    <mergeCell ref="B3:C5"/>
    <mergeCell ref="D3:H3"/>
    <mergeCell ref="I3:I5"/>
  </mergeCells>
  <conditionalFormatting sqref="D6:I12">
    <cfRule type="cellIs" dxfId="0" priority="1" stopIfTrue="1" operator="lessThan">
      <formula>0</formula>
    </cfRule>
  </conditionalFormatting>
  <hyperlinks>
    <hyperlink ref="I1" location="Índice!A1" display="Voltar ao Índice" xr:uid="{42AF964D-906D-4FB9-8110-3E898C1B69F2}"/>
  </hyperlinks>
  <pageMargins left="0.70866141732283472" right="0.70866141732283472" top="0.74803149606299213" bottom="0.74803149606299213" header="0.31496062992125984" footer="0.31496062992125984"/>
  <pageSetup paperSize="8" fitToWidth="0" fitToHeight="0" orientation="landscape" r:id="rId1"/>
  <headerFooter>
    <oddHeader>&amp;L&amp;"Calibri"&amp;12&amp;K000000 EBA Regular Use&amp;1#_x000D_&amp;CEN
Annex V</oddHeader>
    <oddFooter>&amp;C&amp;P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4C484-C546-4EEA-968F-941C6BFF0FBC}">
  <sheetPr>
    <tabColor theme="6" tint="0.79998168889431442"/>
  </sheetPr>
  <dimension ref="A1:N25"/>
  <sheetViews>
    <sheetView showGridLines="0" zoomScale="90" zoomScaleNormal="90" workbookViewId="0">
      <selection activeCell="N4" sqref="N4"/>
    </sheetView>
  </sheetViews>
  <sheetFormatPr defaultColWidth="9.140625" defaultRowHeight="15"/>
  <cols>
    <col min="1" max="1" width="4.7109375" style="49" customWidth="1"/>
    <col min="2" max="2" width="10.5703125" style="148" customWidth="1"/>
    <col min="3" max="7" width="16.7109375" style="148" customWidth="1"/>
    <col min="8" max="8" width="16.7109375" style="49" customWidth="1"/>
    <col min="9" max="9" width="16.7109375" style="148" customWidth="1"/>
    <col min="10" max="10" width="9.140625" style="148"/>
    <col min="11" max="11" width="21.42578125" style="148" customWidth="1"/>
    <col min="12" max="12" width="18" style="148" customWidth="1"/>
    <col min="13" max="16384" width="9.140625" style="148"/>
  </cols>
  <sheetData>
    <row r="1" spans="1:14" s="94" customFormat="1" ht="21.75" customHeight="1">
      <c r="A1" s="49"/>
      <c r="B1" s="1918" t="s">
        <v>2344</v>
      </c>
      <c r="C1" s="1918"/>
      <c r="D1" s="1918"/>
      <c r="E1" s="1918"/>
      <c r="F1" s="1918"/>
      <c r="G1" s="1918"/>
      <c r="H1" s="49"/>
      <c r="L1" s="5" t="s">
        <v>889</v>
      </c>
      <c r="N1" s="5"/>
    </row>
    <row r="2" spans="1:14" ht="15" customHeight="1">
      <c r="A2" s="54"/>
      <c r="B2" s="171"/>
      <c r="C2" s="147"/>
      <c r="D2" s="147"/>
      <c r="H2" s="54"/>
    </row>
    <row r="3" spans="1:14" ht="15" customHeight="1">
      <c r="A3" s="55"/>
      <c r="B3" s="149"/>
      <c r="G3" s="150"/>
      <c r="H3" s="55"/>
    </row>
    <row r="4" spans="1:14" ht="15.75" thickBot="1">
      <c r="A4" s="55"/>
      <c r="B4" s="149"/>
      <c r="H4" s="148"/>
      <c r="I4" s="150"/>
    </row>
    <row r="5" spans="1:14" s="1917" customFormat="1" ht="72.75" customHeight="1">
      <c r="A5" s="1914"/>
      <c r="B5" s="1915"/>
      <c r="C5" s="1834" t="s">
        <v>1946</v>
      </c>
      <c r="D5" s="1834" t="s">
        <v>1955</v>
      </c>
      <c r="E5" s="1834" t="s">
        <v>1956</v>
      </c>
      <c r="F5" s="1834" t="s">
        <v>1957</v>
      </c>
      <c r="G5" s="1834" t="s">
        <v>1958</v>
      </c>
      <c r="H5" s="1834" t="s">
        <v>1959</v>
      </c>
      <c r="I5" s="1834" t="s">
        <v>40</v>
      </c>
      <c r="J5" s="1916"/>
    </row>
    <row r="6" spans="1:14" s="1835" customFormat="1" ht="24.95" customHeight="1">
      <c r="A6" s="1521"/>
      <c r="B6" s="1836" t="s">
        <v>1206</v>
      </c>
      <c r="C6" s="1837">
        <v>4.4999999999999998E-2</v>
      </c>
      <c r="D6" s="1838">
        <v>1.40625E-2</v>
      </c>
      <c r="E6" s="1838">
        <v>2.5000000000000001E-2</v>
      </c>
      <c r="F6" s="1838">
        <v>0.01</v>
      </c>
      <c r="G6" s="1838">
        <v>3.7239971892916672E-4</v>
      </c>
      <c r="H6" s="1838">
        <v>2.9205442858954845E-3</v>
      </c>
      <c r="I6" s="1837">
        <v>9.735544400482464E-2</v>
      </c>
      <c r="J6" s="1591"/>
    </row>
    <row r="7" spans="1:14" s="1835" customFormat="1" ht="24.95" customHeight="1">
      <c r="A7" s="1521"/>
      <c r="B7" s="1839" t="s">
        <v>1207</v>
      </c>
      <c r="C7" s="1840">
        <v>0.06</v>
      </c>
      <c r="D7" s="1841">
        <v>1.8750000000000003E-2</v>
      </c>
      <c r="E7" s="1841">
        <v>2.5000000000000001E-2</v>
      </c>
      <c r="F7" s="1841">
        <v>0.01</v>
      </c>
      <c r="G7" s="1841">
        <v>3.7239971892916672E-4</v>
      </c>
      <c r="H7" s="1841">
        <v>2.9205442858954845E-3</v>
      </c>
      <c r="I7" s="1840">
        <v>0.11704294400482465</v>
      </c>
      <c r="J7" s="1591"/>
    </row>
    <row r="8" spans="1:14" s="1835" customFormat="1" ht="24.95" customHeight="1" thickBot="1">
      <c r="A8" s="1521"/>
      <c r="B8" s="1842" t="s">
        <v>40</v>
      </c>
      <c r="C8" s="1843">
        <v>0.08</v>
      </c>
      <c r="D8" s="1844">
        <v>2.5000000000000001E-2</v>
      </c>
      <c r="E8" s="1844">
        <v>2.5000000000000001E-2</v>
      </c>
      <c r="F8" s="1844">
        <v>0.01</v>
      </c>
      <c r="G8" s="1844">
        <v>3.7239971892916672E-4</v>
      </c>
      <c r="H8" s="1844">
        <v>2.9205442858954845E-3</v>
      </c>
      <c r="I8" s="1844">
        <v>0.14329294400482465</v>
      </c>
      <c r="J8" s="1591"/>
    </row>
    <row r="9" spans="1:14" s="1845" customFormat="1" ht="24.95" customHeight="1">
      <c r="A9" s="1591"/>
    </row>
    <row r="10" spans="1:14" s="1845" customFormat="1">
      <c r="A10" s="1591"/>
    </row>
    <row r="11" spans="1:14" s="1845" customFormat="1">
      <c r="A11" s="1591"/>
      <c r="B11" s="151"/>
    </row>
    <row r="12" spans="1:14">
      <c r="A12" s="54"/>
      <c r="B12" s="151"/>
      <c r="H12" s="148"/>
    </row>
    <row r="13" spans="1:14">
      <c r="A13" s="54"/>
      <c r="H13" s="148"/>
    </row>
    <row r="14" spans="1:14">
      <c r="A14" s="54"/>
      <c r="H14" s="54"/>
    </row>
    <row r="15" spans="1:14">
      <c r="A15" s="54"/>
      <c r="H15" s="54"/>
    </row>
    <row r="16" spans="1:14">
      <c r="A16" s="54"/>
      <c r="H16" s="54"/>
    </row>
    <row r="17" spans="1:8">
      <c r="A17" s="54"/>
      <c r="H17" s="54"/>
    </row>
    <row r="18" spans="1:8">
      <c r="A18" s="54"/>
      <c r="H18" s="54"/>
    </row>
    <row r="19" spans="1:8">
      <c r="A19" s="54"/>
      <c r="H19" s="54"/>
    </row>
    <row r="20" spans="1:8">
      <c r="A20" s="54"/>
      <c r="H20" s="54"/>
    </row>
    <row r="21" spans="1:8">
      <c r="A21" s="54"/>
      <c r="H21" s="54"/>
    </row>
    <row r="22" spans="1:8">
      <c r="A22" s="54"/>
      <c r="H22" s="54"/>
    </row>
    <row r="23" spans="1:8">
      <c r="A23" s="54"/>
      <c r="H23" s="54"/>
    </row>
    <row r="24" spans="1:8">
      <c r="A24" s="54"/>
      <c r="H24" s="54"/>
    </row>
    <row r="25" spans="1:8">
      <c r="A25" s="86"/>
      <c r="H25" s="86"/>
    </row>
  </sheetData>
  <hyperlinks>
    <hyperlink ref="L1" location="Índice!A1" display="Voltar ao Índice" xr:uid="{333CA703-BED7-4BC8-9CE9-7EE0F4700C50}"/>
  </hyperlinks>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20B32-DA23-42EC-BE80-6106F79B03CA}">
  <sheetPr>
    <tabColor theme="6" tint="0.79998168889431442"/>
  </sheetPr>
  <dimension ref="B1:N22"/>
  <sheetViews>
    <sheetView showGridLines="0" showZeros="0" zoomScale="90" zoomScaleNormal="90" workbookViewId="0">
      <selection activeCell="N4" sqref="N4"/>
    </sheetView>
  </sheetViews>
  <sheetFormatPr defaultColWidth="9.140625" defaultRowHeight="15" customHeight="1"/>
  <cols>
    <col min="1" max="1" width="4.7109375" style="139" customWidth="1"/>
    <col min="2" max="2" width="47.28515625" style="139" customWidth="1"/>
    <col min="3" max="8" width="14.7109375" style="139" customWidth="1"/>
    <col min="9" max="9" width="4.7109375" style="139" customWidth="1"/>
    <col min="10" max="10" width="16.42578125" style="139" customWidth="1"/>
    <col min="11" max="11" width="12.7109375" style="140" customWidth="1"/>
    <col min="12" max="16384" width="9.140625" style="139"/>
  </cols>
  <sheetData>
    <row r="1" spans="2:14" ht="21.75" customHeight="1">
      <c r="B1" s="2238" t="s">
        <v>890</v>
      </c>
      <c r="C1" s="2238"/>
      <c r="D1" s="2238"/>
      <c r="E1" s="2238"/>
      <c r="F1" s="2238"/>
      <c r="G1" s="2238"/>
      <c r="H1" s="138"/>
    </row>
    <row r="2" spans="2:14" ht="18.75" customHeight="1">
      <c r="B2" s="6" t="s">
        <v>1923</v>
      </c>
      <c r="C2" s="141"/>
      <c r="D2" s="141"/>
      <c r="E2" s="141"/>
      <c r="F2" s="141"/>
      <c r="G2" s="141"/>
      <c r="H2" s="138"/>
    </row>
    <row r="3" spans="2:14" ht="23.25" customHeight="1">
      <c r="B3" s="1846"/>
      <c r="C3" s="1847"/>
      <c r="D3" s="1847"/>
      <c r="E3" s="1847"/>
      <c r="F3" s="1847"/>
      <c r="G3" s="1848"/>
      <c r="H3" s="1848"/>
      <c r="J3" s="5" t="s">
        <v>889</v>
      </c>
      <c r="K3" s="139"/>
    </row>
    <row r="4" spans="2:14" s="142" customFormat="1" ht="20.100000000000001" customHeight="1">
      <c r="B4" s="1849"/>
      <c r="C4" s="2241" t="s">
        <v>891</v>
      </c>
      <c r="D4" s="2241"/>
      <c r="E4" s="2241"/>
      <c r="F4" s="2242" t="s">
        <v>892</v>
      </c>
      <c r="G4" s="2242"/>
      <c r="H4" s="2242"/>
      <c r="J4" s="121"/>
      <c r="K4" s="143"/>
    </row>
    <row r="5" spans="2:14" s="121" customFormat="1" ht="20.100000000000001" customHeight="1">
      <c r="B5" s="1524"/>
      <c r="C5" s="1850" t="s">
        <v>1966</v>
      </c>
      <c r="D5" s="1850" t="s">
        <v>1968</v>
      </c>
      <c r="E5" s="1850" t="s">
        <v>1969</v>
      </c>
      <c r="F5" s="1850" t="s">
        <v>1966</v>
      </c>
      <c r="G5" s="1850" t="s">
        <v>1968</v>
      </c>
      <c r="H5" s="1850" t="s">
        <v>1969</v>
      </c>
      <c r="K5" s="143"/>
    </row>
    <row r="6" spans="2:14" s="8" customFormat="1" ht="21.95" customHeight="1" thickBot="1">
      <c r="B6" s="1851" t="s">
        <v>893</v>
      </c>
      <c r="C6" s="1851"/>
      <c r="D6" s="1851"/>
      <c r="E6" s="1851"/>
      <c r="F6" s="1851"/>
      <c r="G6" s="1851"/>
      <c r="H6" s="1851"/>
      <c r="J6" s="121"/>
    </row>
    <row r="7" spans="2:14" s="142" customFormat="1" ht="21.95" customHeight="1">
      <c r="B7" s="1852" t="s">
        <v>894</v>
      </c>
      <c r="C7" s="1853">
        <v>7034.2710664089263</v>
      </c>
      <c r="D7" s="1853">
        <v>6921.8938666901704</v>
      </c>
      <c r="E7" s="1853">
        <v>6607.9040868380998</v>
      </c>
      <c r="F7" s="1853">
        <v>7056.6110696199858</v>
      </c>
      <c r="G7" s="1853">
        <v>6925.50597609746</v>
      </c>
      <c r="H7" s="1853">
        <v>6641.6042589949802</v>
      </c>
      <c r="J7" s="144"/>
      <c r="K7" s="144"/>
      <c r="L7" s="144"/>
      <c r="M7" s="144"/>
      <c r="N7" s="144"/>
    </row>
    <row r="8" spans="2:14" s="142" customFormat="1" ht="21.95" customHeight="1">
      <c r="B8" s="1854" t="s">
        <v>895</v>
      </c>
      <c r="C8" s="1855">
        <v>6540.4963955883832</v>
      </c>
      <c r="D8" s="1855">
        <v>6430.6311440490499</v>
      </c>
      <c r="E8" s="1855">
        <v>6123.7121661024803</v>
      </c>
      <c r="F8" s="1855">
        <v>6563.2390323328827</v>
      </c>
      <c r="G8" s="1855">
        <v>6434.1246947484497</v>
      </c>
      <c r="H8" s="1855">
        <v>6157.33755505313</v>
      </c>
      <c r="J8" s="144"/>
      <c r="K8" s="144"/>
      <c r="L8" s="144"/>
      <c r="M8" s="144"/>
      <c r="N8" s="144"/>
    </row>
    <row r="9" spans="2:14" s="142" customFormat="1" ht="21.95" customHeight="1">
      <c r="B9" s="1856" t="s">
        <v>896</v>
      </c>
      <c r="C9" s="1855">
        <v>1232.7820762967042</v>
      </c>
      <c r="D9" s="1855">
        <v>1227.0439127300699</v>
      </c>
      <c r="E9" s="1855">
        <v>1295.3081750578499</v>
      </c>
      <c r="F9" s="1855">
        <v>1209.0742591277724</v>
      </c>
      <c r="G9" s="1855">
        <v>1222.1296210907501</v>
      </c>
      <c r="H9" s="1855">
        <v>1263.98042336395</v>
      </c>
      <c r="J9" s="144"/>
      <c r="K9" s="144"/>
      <c r="L9" s="144"/>
      <c r="M9" s="144"/>
      <c r="N9" s="144"/>
    </row>
    <row r="10" spans="2:14" s="142" customFormat="1" ht="21.95" customHeight="1">
      <c r="B10" s="1857" t="s">
        <v>897</v>
      </c>
      <c r="C10" s="1858">
        <v>8267.0531427056303</v>
      </c>
      <c r="D10" s="1858">
        <v>8148.9377794202401</v>
      </c>
      <c r="E10" s="1858">
        <v>7903.2122618959502</v>
      </c>
      <c r="F10" s="1858">
        <v>8265.685328747757</v>
      </c>
      <c r="G10" s="1858">
        <v>8147.6355971882103</v>
      </c>
      <c r="H10" s="1858">
        <v>7905.58468235893</v>
      </c>
      <c r="J10" s="144"/>
      <c r="K10" s="144"/>
      <c r="L10" s="144"/>
      <c r="M10" s="144"/>
      <c r="N10" s="144"/>
    </row>
    <row r="11" spans="2:14" s="8" customFormat="1" ht="21.95" customHeight="1" thickBot="1">
      <c r="B11" s="1851" t="s">
        <v>589</v>
      </c>
      <c r="C11" s="1851"/>
      <c r="D11" s="1851"/>
      <c r="E11" s="1851"/>
      <c r="F11" s="1851"/>
      <c r="G11" s="1851"/>
      <c r="H11" s="1851"/>
      <c r="J11" s="121"/>
    </row>
    <row r="12" spans="2:14" s="142" customFormat="1" ht="21.95" customHeight="1">
      <c r="B12" s="1852" t="s">
        <v>898</v>
      </c>
      <c r="C12" s="1853">
        <v>33892.051268901123</v>
      </c>
      <c r="D12" s="1853">
        <v>33943.009110930601</v>
      </c>
      <c r="E12" s="1853">
        <v>34277.869622806</v>
      </c>
      <c r="F12" s="1853">
        <v>33909.205723465471</v>
      </c>
      <c r="G12" s="1853">
        <v>33952.717499216204</v>
      </c>
      <c r="H12" s="1853">
        <v>34304.305295869301</v>
      </c>
      <c r="J12" s="144"/>
      <c r="K12" s="144"/>
      <c r="L12" s="144"/>
      <c r="M12" s="144"/>
      <c r="N12" s="144"/>
    </row>
    <row r="13" spans="2:14" s="142" customFormat="1" ht="21.95" customHeight="1">
      <c r="B13" s="1856" t="s">
        <v>899</v>
      </c>
      <c r="C13" s="1855">
        <v>853.38529573550613</v>
      </c>
      <c r="D13" s="1855">
        <v>865.67811139536104</v>
      </c>
      <c r="E13" s="1855">
        <v>547.02247491740297</v>
      </c>
      <c r="F13" s="1855">
        <v>853.38529573550613</v>
      </c>
      <c r="G13" s="1855">
        <v>865.67811139536104</v>
      </c>
      <c r="H13" s="1855">
        <v>547.02247491740297</v>
      </c>
      <c r="J13" s="144"/>
      <c r="K13" s="144"/>
      <c r="L13" s="144"/>
      <c r="M13" s="144"/>
      <c r="N13" s="144"/>
    </row>
    <row r="14" spans="2:14" s="142" customFormat="1" ht="21.95" customHeight="1">
      <c r="B14" s="1856" t="s">
        <v>100</v>
      </c>
      <c r="C14" s="1855">
        <v>5312.7346673403999</v>
      </c>
      <c r="D14" s="1855">
        <v>4854.0386422952497</v>
      </c>
      <c r="E14" s="1855">
        <v>4854.0386422952497</v>
      </c>
      <c r="F14" s="1855">
        <v>5312.7346673403999</v>
      </c>
      <c r="G14" s="1855">
        <v>4854.0386422952497</v>
      </c>
      <c r="H14" s="1855">
        <v>4854.0386422952497</v>
      </c>
      <c r="J14" s="144"/>
      <c r="K14" s="144"/>
      <c r="L14" s="144"/>
      <c r="M14" s="144"/>
      <c r="N14" s="144"/>
    </row>
    <row r="15" spans="2:14" s="142" customFormat="1" ht="21.95" customHeight="1">
      <c r="B15" s="1856" t="s">
        <v>900</v>
      </c>
      <c r="C15" s="1855">
        <v>52.684614399269996</v>
      </c>
      <c r="D15" s="1855">
        <v>45.129721644829999</v>
      </c>
      <c r="E15" s="1855">
        <v>45.646320796920001</v>
      </c>
      <c r="F15" s="1855">
        <v>52.684614399269996</v>
      </c>
      <c r="G15" s="1855">
        <v>45.129721644829999</v>
      </c>
      <c r="H15" s="1855">
        <v>45.646320796920001</v>
      </c>
      <c r="J15" s="144"/>
      <c r="K15" s="144"/>
      <c r="L15" s="144"/>
      <c r="M15" s="144"/>
      <c r="N15" s="144"/>
    </row>
    <row r="16" spans="2:14" s="142" customFormat="1" ht="21.95" customHeight="1">
      <c r="B16" s="1859" t="s">
        <v>602</v>
      </c>
      <c r="C16" s="1858">
        <v>40110.855846376304</v>
      </c>
      <c r="D16" s="1858">
        <v>39707.855586266</v>
      </c>
      <c r="E16" s="1858">
        <v>39724.577060815602</v>
      </c>
      <c r="F16" s="1858">
        <v>40128.010300940652</v>
      </c>
      <c r="G16" s="1858">
        <v>39717.563974551602</v>
      </c>
      <c r="H16" s="1858">
        <v>39751.012733878903</v>
      </c>
      <c r="J16" s="144"/>
      <c r="K16" s="144"/>
      <c r="L16" s="144"/>
      <c r="M16" s="144"/>
      <c r="N16" s="144"/>
    </row>
    <row r="17" spans="2:14" s="8" customFormat="1" ht="21.95" customHeight="1" thickBot="1">
      <c r="B17" s="1851" t="s">
        <v>901</v>
      </c>
      <c r="C17" s="1851"/>
      <c r="D17" s="1851"/>
      <c r="E17" s="1851"/>
      <c r="F17" s="1851"/>
      <c r="G17" s="1851"/>
      <c r="H17" s="1851"/>
      <c r="J17" s="121"/>
    </row>
    <row r="18" spans="2:14" s="142" customFormat="1" ht="21.95" customHeight="1">
      <c r="B18" s="1852" t="s">
        <v>902</v>
      </c>
      <c r="C18" s="1860">
        <v>0.16306050463341745</v>
      </c>
      <c r="D18" s="1860">
        <v>0.16194858798351344</v>
      </c>
      <c r="E18" s="1860">
        <v>0.15415424453047022</v>
      </c>
      <c r="F18" s="1860">
        <v>0.16355754952991108</v>
      </c>
      <c r="G18" s="1860">
        <v>0.1619969618194867</v>
      </c>
      <c r="H18" s="1860">
        <v>0.15489762729504936</v>
      </c>
      <c r="J18" s="144"/>
      <c r="K18" s="144"/>
      <c r="L18" s="144"/>
      <c r="M18" s="144"/>
      <c r="N18" s="144"/>
    </row>
    <row r="19" spans="2:14" s="142" customFormat="1" ht="21.95" customHeight="1">
      <c r="B19" s="1856" t="s">
        <v>903</v>
      </c>
      <c r="C19" s="1861">
        <v>0.17537075482383194</v>
      </c>
      <c r="D19" s="1861">
        <v>0.17432051578943186</v>
      </c>
      <c r="E19" s="1861">
        <v>0.16634296890617237</v>
      </c>
      <c r="F19" s="1861">
        <v>0.17585250344332592</v>
      </c>
      <c r="G19" s="1862">
        <v>0.17436885053007967</v>
      </c>
      <c r="H19" s="1861">
        <v>0.16708012707647293</v>
      </c>
      <c r="J19" s="144"/>
      <c r="K19" s="144"/>
      <c r="L19" s="144"/>
      <c r="M19" s="144"/>
      <c r="N19" s="144"/>
    </row>
    <row r="20" spans="2:14" s="142" customFormat="1" ht="21.95" customHeight="1" thickBot="1">
      <c r="B20" s="1863" t="s">
        <v>904</v>
      </c>
      <c r="C20" s="1864">
        <v>0.20610512960302471</v>
      </c>
      <c r="D20" s="1864">
        <v>0.20522230825879084</v>
      </c>
      <c r="E20" s="1864">
        <v>0.19895019271814202</v>
      </c>
      <c r="F20" s="1864">
        <v>0.20598293478194205</v>
      </c>
      <c r="G20" s="1864">
        <v>0.20513935855705254</v>
      </c>
      <c r="H20" s="1864">
        <v>0.19887756659898082</v>
      </c>
      <c r="J20" s="144"/>
      <c r="K20" s="144"/>
      <c r="L20" s="144"/>
      <c r="M20" s="144"/>
      <c r="N20" s="144"/>
    </row>
    <row r="21" spans="2:14" ht="15" customHeight="1">
      <c r="B21" s="2239"/>
      <c r="C21" s="2239"/>
      <c r="D21" s="2239"/>
      <c r="E21" s="2239"/>
      <c r="F21" s="2239"/>
      <c r="G21" s="2239"/>
      <c r="H21" s="2239"/>
    </row>
    <row r="22" spans="2:14" s="145" customFormat="1" ht="35.25" customHeight="1">
      <c r="B22" s="2240"/>
      <c r="C22" s="2240"/>
      <c r="D22" s="2240"/>
      <c r="E22" s="2240"/>
      <c r="F22" s="2240"/>
      <c r="G22" s="2240"/>
      <c r="H22" s="2240"/>
      <c r="K22" s="146"/>
    </row>
  </sheetData>
  <mergeCells count="5">
    <mergeCell ref="B1:G1"/>
    <mergeCell ref="B21:H21"/>
    <mergeCell ref="B22:H22"/>
    <mergeCell ref="C4:E4"/>
    <mergeCell ref="F4:H4"/>
  </mergeCells>
  <hyperlinks>
    <hyperlink ref="J3" location="Índice!A1" display="Voltar ao Índice" xr:uid="{2391422B-19FC-4B75-A8F2-CF4BF7509E2C}"/>
  </hyperlinks>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82C8C-3310-48C9-8563-CB11D5F1AEBE}">
  <sheetPr>
    <tabColor theme="6" tint="0.79998168889431442"/>
  </sheetPr>
  <dimension ref="B1:G67"/>
  <sheetViews>
    <sheetView showGridLines="0" showZeros="0" zoomScale="90" zoomScaleNormal="90" workbookViewId="0">
      <selection activeCell="N4" sqref="N4"/>
    </sheetView>
  </sheetViews>
  <sheetFormatPr defaultColWidth="9.140625" defaultRowHeight="15" customHeight="1"/>
  <cols>
    <col min="1" max="2" width="4.7109375" style="50" customWidth="1"/>
    <col min="3" max="3" width="75.85546875" style="50" customWidth="1"/>
    <col min="4" max="4" width="19.7109375" style="50" customWidth="1"/>
    <col min="5" max="5" width="4.7109375" style="50" customWidth="1"/>
    <col min="6" max="6" width="15" style="50" customWidth="1"/>
    <col min="7" max="16384" width="9.140625" style="50"/>
  </cols>
  <sheetData>
    <row r="1" spans="2:7" ht="15" customHeight="1">
      <c r="B1" s="2244" t="s">
        <v>905</v>
      </c>
      <c r="C1" s="2244"/>
      <c r="D1" s="2244"/>
    </row>
    <row r="2" spans="2:7" ht="20.100000000000001" customHeight="1">
      <c r="B2" s="6" t="s">
        <v>1923</v>
      </c>
      <c r="C2" s="3"/>
      <c r="D2" s="94"/>
      <c r="F2" s="5" t="s">
        <v>889</v>
      </c>
    </row>
    <row r="3" spans="2:7" ht="20.100000000000001" customHeight="1">
      <c r="B3" s="119"/>
      <c r="C3" s="119"/>
      <c r="D3" s="120"/>
    </row>
    <row r="4" spans="2:7" s="132" customFormat="1" ht="20.100000000000001" customHeight="1" thickBot="1">
      <c r="B4" s="840"/>
      <c r="C4" s="840"/>
      <c r="D4" s="865" t="s">
        <v>1966</v>
      </c>
      <c r="F4" s="105"/>
    </row>
    <row r="5" spans="2:7" s="132" customFormat="1" ht="20.100000000000001" customHeight="1">
      <c r="B5" s="122">
        <v>1</v>
      </c>
      <c r="C5" s="123" t="s">
        <v>906</v>
      </c>
      <c r="D5" s="124">
        <v>3000</v>
      </c>
    </row>
    <row r="6" spans="2:7" s="132" customFormat="1" ht="20.100000000000001" customHeight="1">
      <c r="B6" s="60">
        <v>2</v>
      </c>
      <c r="C6" s="125" t="s">
        <v>907</v>
      </c>
      <c r="D6" s="126">
        <v>0</v>
      </c>
    </row>
    <row r="7" spans="2:7" s="132" customFormat="1" ht="20.100000000000001" customHeight="1">
      <c r="B7" s="60">
        <v>3</v>
      </c>
      <c r="C7" s="125" t="s">
        <v>908</v>
      </c>
      <c r="D7" s="126">
        <v>16.470667120000005</v>
      </c>
    </row>
    <row r="8" spans="2:7" s="132" customFormat="1" ht="20.100000000000001" customHeight="1">
      <c r="B8" s="60">
        <v>4</v>
      </c>
      <c r="C8" s="125" t="s">
        <v>909</v>
      </c>
      <c r="D8" s="126">
        <v>0</v>
      </c>
    </row>
    <row r="9" spans="2:7" s="132" customFormat="1" ht="20.100000000000001" customHeight="1">
      <c r="B9" s="60">
        <v>5</v>
      </c>
      <c r="C9" s="125" t="s">
        <v>910</v>
      </c>
      <c r="D9" s="126">
        <v>400</v>
      </c>
    </row>
    <row r="10" spans="2:7" s="132" customFormat="1" ht="20.100000000000001" customHeight="1">
      <c r="B10" s="60">
        <v>6</v>
      </c>
      <c r="C10" s="125" t="s">
        <v>911</v>
      </c>
      <c r="D10" s="126">
        <v>2771.994471779999</v>
      </c>
    </row>
    <row r="11" spans="2:7" s="132" customFormat="1" ht="20.100000000000001" customHeight="1">
      <c r="B11" s="64">
        <v>7</v>
      </c>
      <c r="C11" s="127" t="s">
        <v>912</v>
      </c>
      <c r="D11" s="128">
        <v>906.37759654999593</v>
      </c>
    </row>
    <row r="12" spans="2:7" s="270" customFormat="1" ht="20.100000000000001" customHeight="1" thickBot="1">
      <c r="B12" s="129"/>
      <c r="C12" s="129" t="s">
        <v>913</v>
      </c>
      <c r="D12" s="130">
        <v>7094.8427354499954</v>
      </c>
      <c r="F12" s="866"/>
      <c r="G12" s="132"/>
    </row>
    <row r="13" spans="2:7" s="132" customFormat="1" ht="20.100000000000001" customHeight="1">
      <c r="B13" s="131">
        <v>8</v>
      </c>
      <c r="C13" s="132" t="s">
        <v>914</v>
      </c>
      <c r="D13" s="133">
        <v>1086.2594834700001</v>
      </c>
    </row>
    <row r="14" spans="2:7" s="270" customFormat="1" ht="20.100000000000001" customHeight="1" thickBot="1">
      <c r="B14" s="129"/>
      <c r="C14" s="129" t="s">
        <v>915</v>
      </c>
      <c r="D14" s="130">
        <v>8181.1022189199957</v>
      </c>
      <c r="F14" s="866"/>
      <c r="G14" s="132"/>
    </row>
    <row r="15" spans="2:7" s="132" customFormat="1" ht="20.100000000000001" customHeight="1">
      <c r="B15" s="56">
        <v>9</v>
      </c>
      <c r="C15" s="134" t="s">
        <v>916</v>
      </c>
      <c r="D15" s="135">
        <v>-1.3348035700000001</v>
      </c>
    </row>
    <row r="16" spans="2:7" s="132" customFormat="1" ht="20.100000000000001" customHeight="1">
      <c r="B16" s="60">
        <v>10</v>
      </c>
      <c r="C16" s="125" t="s">
        <v>917</v>
      </c>
      <c r="D16" s="126">
        <v>0</v>
      </c>
    </row>
    <row r="17" spans="2:7" s="132" customFormat="1" ht="20.100000000000001" customHeight="1">
      <c r="B17" s="60">
        <v>11</v>
      </c>
      <c r="C17" s="125" t="s">
        <v>918</v>
      </c>
      <c r="D17" s="126">
        <v>-400</v>
      </c>
    </row>
    <row r="18" spans="2:7" s="132" customFormat="1" ht="20.100000000000001" customHeight="1">
      <c r="B18" s="60">
        <v>12</v>
      </c>
      <c r="C18" s="125" t="s">
        <v>919</v>
      </c>
      <c r="D18" s="126">
        <v>-659.72412436195373</v>
      </c>
    </row>
    <row r="19" spans="2:7" s="132" customFormat="1" ht="20.100000000000001" customHeight="1">
      <c r="B19" s="60">
        <v>13</v>
      </c>
      <c r="C19" s="125" t="s">
        <v>920</v>
      </c>
      <c r="D19" s="126">
        <v>-535.02056101205142</v>
      </c>
    </row>
    <row r="20" spans="2:7" s="132" customFormat="1" ht="20.100000000000001" customHeight="1">
      <c r="B20" s="60">
        <v>14</v>
      </c>
      <c r="C20" s="125" t="s">
        <v>921</v>
      </c>
      <c r="D20" s="126">
        <v>-21.783697643107327</v>
      </c>
      <c r="F20" s="861"/>
    </row>
    <row r="21" spans="2:7" s="132" customFormat="1" ht="20.100000000000001" customHeight="1">
      <c r="B21" s="60"/>
      <c r="C21" s="60" t="s">
        <v>922</v>
      </c>
      <c r="D21" s="126">
        <v>-137.79382039155806</v>
      </c>
      <c r="F21" s="861"/>
    </row>
    <row r="22" spans="2:7" s="132" customFormat="1" ht="20.100000000000001" customHeight="1">
      <c r="B22" s="60"/>
      <c r="C22" s="60" t="s">
        <v>923</v>
      </c>
      <c r="D22" s="126">
        <v>-68.592192943129305</v>
      </c>
      <c r="F22" s="861"/>
    </row>
    <row r="23" spans="2:7" s="132" customFormat="1" ht="20.100000000000001" customHeight="1">
      <c r="B23" s="60"/>
      <c r="C23" s="60" t="s">
        <v>924</v>
      </c>
      <c r="D23" s="126">
        <v>-112.65498317137261</v>
      </c>
      <c r="F23" s="861"/>
    </row>
    <row r="24" spans="2:7" s="132" customFormat="1" ht="20.100000000000001" customHeight="1">
      <c r="B24" s="64"/>
      <c r="C24" s="64" t="s">
        <v>925</v>
      </c>
      <c r="D24" s="128">
        <v>297.25729886295267</v>
      </c>
      <c r="F24" s="861"/>
    </row>
    <row r="25" spans="2:7" s="270" customFormat="1" ht="20.100000000000001" customHeight="1" thickBot="1">
      <c r="B25" s="129"/>
      <c r="C25" s="129" t="s">
        <v>926</v>
      </c>
      <c r="D25" s="130">
        <v>6563.2390323328837</v>
      </c>
      <c r="F25" s="866"/>
      <c r="G25" s="132"/>
    </row>
    <row r="26" spans="2:7" s="132" customFormat="1" ht="20.100000000000001" customHeight="1">
      <c r="B26" s="56">
        <v>15</v>
      </c>
      <c r="C26" s="134" t="s">
        <v>927</v>
      </c>
      <c r="D26" s="135">
        <v>399.99997999999999</v>
      </c>
    </row>
    <row r="27" spans="2:7" s="132" customFormat="1" ht="20.100000000000001" customHeight="1">
      <c r="B27" s="60">
        <v>16</v>
      </c>
      <c r="C27" s="125" t="s">
        <v>928</v>
      </c>
      <c r="D27" s="126">
        <v>93.372057287102933</v>
      </c>
    </row>
    <row r="28" spans="2:7" s="132" customFormat="1" ht="20.100000000000001" customHeight="1">
      <c r="B28" s="60">
        <v>17</v>
      </c>
      <c r="C28" s="125" t="s">
        <v>929</v>
      </c>
      <c r="D28" s="126"/>
    </row>
    <row r="29" spans="2:7" s="132" customFormat="1" ht="20.100000000000001" customHeight="1">
      <c r="B29" s="60">
        <v>18</v>
      </c>
      <c r="C29" s="125" t="s">
        <v>930</v>
      </c>
      <c r="D29" s="126"/>
    </row>
    <row r="30" spans="2:7" s="132" customFormat="1" ht="20.100000000000001" customHeight="1">
      <c r="B30" s="60"/>
      <c r="C30" s="60" t="s">
        <v>922</v>
      </c>
      <c r="D30" s="126"/>
    </row>
    <row r="31" spans="2:7" s="132" customFormat="1" ht="20.100000000000001" customHeight="1">
      <c r="B31" s="60"/>
      <c r="C31" s="60" t="s">
        <v>931</v>
      </c>
      <c r="D31" s="126"/>
    </row>
    <row r="32" spans="2:7" s="132" customFormat="1" ht="28.5" customHeight="1">
      <c r="B32" s="136"/>
      <c r="C32" s="136" t="s">
        <v>932</v>
      </c>
      <c r="D32" s="126"/>
    </row>
    <row r="33" spans="2:7" s="132" customFormat="1" ht="20.100000000000001" customHeight="1">
      <c r="B33" s="137"/>
      <c r="C33" s="137" t="s">
        <v>925</v>
      </c>
      <c r="D33" s="128"/>
    </row>
    <row r="34" spans="2:7" s="270" customFormat="1" ht="20.100000000000001" customHeight="1" thickBot="1">
      <c r="B34" s="129"/>
      <c r="C34" s="129" t="s">
        <v>933</v>
      </c>
      <c r="D34" s="130">
        <v>7056.6110696199858</v>
      </c>
      <c r="F34" s="866"/>
      <c r="G34" s="132"/>
    </row>
    <row r="35" spans="2:7" s="132" customFormat="1" ht="20.100000000000001" customHeight="1">
      <c r="B35" s="56">
        <v>19</v>
      </c>
      <c r="C35" s="134" t="s">
        <v>927</v>
      </c>
      <c r="D35" s="135">
        <v>992.23584065260684</v>
      </c>
    </row>
    <row r="36" spans="2:7" s="132" customFormat="1" ht="20.100000000000001" customHeight="1">
      <c r="B36" s="60">
        <v>20</v>
      </c>
      <c r="C36" s="125" t="s">
        <v>934</v>
      </c>
      <c r="D36" s="126">
        <v>219.32102076328624</v>
      </c>
    </row>
    <row r="37" spans="2:7" s="132" customFormat="1" ht="20.100000000000001" customHeight="1">
      <c r="B37" s="60">
        <v>21</v>
      </c>
      <c r="C37" s="125" t="s">
        <v>935</v>
      </c>
      <c r="D37" s="126">
        <v>56.317397711878741</v>
      </c>
    </row>
    <row r="38" spans="2:7" s="132" customFormat="1" ht="20.100000000000001" customHeight="1">
      <c r="B38" s="60">
        <v>22</v>
      </c>
      <c r="C38" s="125" t="s">
        <v>936</v>
      </c>
      <c r="D38" s="126">
        <v>-58.8</v>
      </c>
    </row>
    <row r="39" spans="2:7" s="132" customFormat="1" ht="20.100000000000001" customHeight="1">
      <c r="B39" s="64">
        <v>23</v>
      </c>
      <c r="C39" s="127" t="s">
        <v>937</v>
      </c>
      <c r="D39" s="128"/>
    </row>
    <row r="40" spans="2:7" s="270" customFormat="1" ht="20.100000000000001" customHeight="1" thickBot="1">
      <c r="B40" s="129"/>
      <c r="C40" s="129" t="s">
        <v>938</v>
      </c>
      <c r="D40" s="130">
        <v>1209.0742591277719</v>
      </c>
      <c r="F40" s="866"/>
      <c r="G40" s="132"/>
    </row>
    <row r="41" spans="2:7" s="270" customFormat="1" ht="20.100000000000001" customHeight="1" thickBot="1">
      <c r="B41" s="129"/>
      <c r="C41" s="129" t="s">
        <v>939</v>
      </c>
      <c r="D41" s="130">
        <v>8265.685328747757</v>
      </c>
      <c r="F41" s="866"/>
      <c r="G41" s="132"/>
    </row>
    <row r="42" spans="2:7" s="1524" customFormat="1" ht="20.100000000000001" customHeight="1">
      <c r="B42" s="2245" t="s">
        <v>940</v>
      </c>
      <c r="C42" s="2245"/>
      <c r="D42" s="2245"/>
    </row>
    <row r="43" spans="2:7" s="1524" customFormat="1" ht="18" customHeight="1">
      <c r="B43" s="2243" t="s">
        <v>941</v>
      </c>
      <c r="C43" s="2243"/>
      <c r="D43" s="2243"/>
    </row>
    <row r="44" spans="2:7" s="1524" customFormat="1" ht="18" customHeight="1">
      <c r="B44" s="2243" t="s">
        <v>942</v>
      </c>
      <c r="C44" s="2243"/>
      <c r="D44" s="2243"/>
    </row>
    <row r="45" spans="2:7" s="1524" customFormat="1" ht="18" customHeight="1">
      <c r="B45" s="2243" t="s">
        <v>943</v>
      </c>
      <c r="C45" s="2243"/>
      <c r="D45" s="2243"/>
    </row>
    <row r="46" spans="2:7" s="1524" customFormat="1" ht="18" customHeight="1">
      <c r="B46" s="2243" t="s">
        <v>944</v>
      </c>
      <c r="C46" s="2243"/>
      <c r="D46" s="2243"/>
    </row>
    <row r="47" spans="2:7" s="1524" customFormat="1" ht="18" customHeight="1">
      <c r="B47" s="2243" t="s">
        <v>945</v>
      </c>
      <c r="C47" s="2243"/>
      <c r="D47" s="2243"/>
    </row>
    <row r="48" spans="2:7" s="1524" customFormat="1" ht="18" customHeight="1">
      <c r="B48" s="2243" t="s">
        <v>946</v>
      </c>
      <c r="C48" s="2243"/>
      <c r="D48" s="2243"/>
    </row>
    <row r="49" spans="2:4" s="1524" customFormat="1" ht="18" customHeight="1">
      <c r="B49" s="2243" t="s">
        <v>947</v>
      </c>
      <c r="C49" s="2243"/>
      <c r="D49" s="2243"/>
    </row>
    <row r="50" spans="2:4" s="1524" customFormat="1" ht="18" customHeight="1">
      <c r="B50" s="2243" t="s">
        <v>948</v>
      </c>
      <c r="C50" s="2243"/>
      <c r="D50" s="2243"/>
    </row>
    <row r="51" spans="2:4" s="1524" customFormat="1" ht="18" customHeight="1">
      <c r="B51" s="2243" t="s">
        <v>949</v>
      </c>
      <c r="C51" s="2243"/>
      <c r="D51" s="2243"/>
    </row>
    <row r="52" spans="2:4" s="1524" customFormat="1" ht="15" customHeight="1">
      <c r="B52" s="2243"/>
      <c r="C52" s="2243"/>
      <c r="D52" s="2243"/>
    </row>
    <row r="53" spans="2:4" s="97" customFormat="1" ht="15" customHeight="1">
      <c r="B53" s="2246"/>
      <c r="C53" s="2246"/>
      <c r="D53" s="2246"/>
    </row>
    <row r="54" spans="2:4" s="97" customFormat="1" ht="15" customHeight="1">
      <c r="B54" s="2246"/>
      <c r="C54" s="2246"/>
      <c r="D54" s="2246"/>
    </row>
    <row r="55" spans="2:4" s="97" customFormat="1" ht="15" customHeight="1">
      <c r="B55" s="2246"/>
      <c r="C55" s="2246"/>
      <c r="D55" s="2246"/>
    </row>
    <row r="56" spans="2:4" s="97" customFormat="1" ht="15" customHeight="1">
      <c r="B56" s="2246"/>
      <c r="C56" s="2246"/>
      <c r="D56" s="2246"/>
    </row>
    <row r="57" spans="2:4" s="97" customFormat="1" ht="15" customHeight="1">
      <c r="B57" s="2246"/>
      <c r="C57" s="2246"/>
      <c r="D57" s="2246"/>
    </row>
    <row r="58" spans="2:4" s="97" customFormat="1" ht="15" customHeight="1">
      <c r="B58" s="2246"/>
      <c r="C58" s="2246"/>
      <c r="D58" s="2246"/>
    </row>
    <row r="59" spans="2:4" s="97" customFormat="1" ht="15" customHeight="1">
      <c r="B59" s="2246"/>
      <c r="C59" s="2246"/>
      <c r="D59" s="2246"/>
    </row>
    <row r="60" spans="2:4" s="97" customFormat="1" ht="15" customHeight="1">
      <c r="B60" s="2246"/>
      <c r="C60" s="2246"/>
      <c r="D60" s="2246"/>
    </row>
    <row r="61" spans="2:4" s="97" customFormat="1" ht="15" customHeight="1"/>
    <row r="62" spans="2:4" s="97" customFormat="1" ht="15" customHeight="1"/>
    <row r="63" spans="2:4" s="97" customFormat="1" ht="15" customHeight="1"/>
    <row r="64" spans="2:4" s="97" customFormat="1" ht="15" customHeight="1"/>
    <row r="65" s="97" customFormat="1" ht="15" customHeight="1"/>
    <row r="66" s="97" customFormat="1" ht="15" customHeight="1"/>
    <row r="67" s="97" customFormat="1" ht="15" customHeight="1"/>
  </sheetData>
  <mergeCells count="20">
    <mergeCell ref="B59:D59"/>
    <mergeCell ref="B60:D60"/>
    <mergeCell ref="B53:D53"/>
    <mergeCell ref="B54:D54"/>
    <mergeCell ref="B55:D55"/>
    <mergeCell ref="B56:D56"/>
    <mergeCell ref="B57:D57"/>
    <mergeCell ref="B58:D58"/>
    <mergeCell ref="B52:D52"/>
    <mergeCell ref="B1:D1"/>
    <mergeCell ref="B42:D42"/>
    <mergeCell ref="B43:D43"/>
    <mergeCell ref="B44:D44"/>
    <mergeCell ref="B45:D45"/>
    <mergeCell ref="B46:D46"/>
    <mergeCell ref="B47:D47"/>
    <mergeCell ref="B48:D48"/>
    <mergeCell ref="B49:D49"/>
    <mergeCell ref="B50:D50"/>
    <mergeCell ref="B51:D51"/>
  </mergeCells>
  <hyperlinks>
    <hyperlink ref="F2" location="Índice!A1" display="Voltar ao Índice" xr:uid="{3C9E8AAF-6F88-4374-B7E8-F41637018E44}"/>
  </hyperlinks>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93042-1FB4-41DD-BA7F-41C37FBD2821}">
  <sheetPr>
    <tabColor theme="6" tint="0.79998168889431442"/>
    <pageSetUpPr fitToPage="1"/>
  </sheetPr>
  <dimension ref="A1:N68"/>
  <sheetViews>
    <sheetView showGridLines="0" showZeros="0" topLeftCell="D1" zoomScale="90" zoomScaleNormal="90" workbookViewId="0">
      <selection activeCell="N4" sqref="N4"/>
    </sheetView>
  </sheetViews>
  <sheetFormatPr defaultColWidth="9.140625" defaultRowHeight="15" customHeight="1"/>
  <cols>
    <col min="1" max="1" width="4.5703125" style="50" customWidth="1"/>
    <col min="2" max="2" width="33.140625" style="108" customWidth="1"/>
    <col min="3" max="10" width="15.7109375" style="108" customWidth="1"/>
    <col min="11" max="11" width="4.5703125" style="50" customWidth="1"/>
    <col min="12" max="12" width="15.140625" style="108" customWidth="1"/>
    <col min="13" max="16384" width="9.140625" style="108"/>
  </cols>
  <sheetData>
    <row r="1" spans="1:14" ht="15" customHeight="1">
      <c r="B1" s="2248" t="s">
        <v>1208</v>
      </c>
      <c r="C1" s="2248"/>
      <c r="D1" s="2248"/>
      <c r="E1" s="2248"/>
      <c r="F1" s="87"/>
      <c r="G1" s="107"/>
      <c r="H1" s="107"/>
      <c r="I1" s="107"/>
      <c r="J1" s="107"/>
    </row>
    <row r="2" spans="1:14" ht="15" customHeight="1">
      <c r="B2" s="6" t="s">
        <v>1923</v>
      </c>
      <c r="C2" s="98"/>
      <c r="D2" s="87"/>
      <c r="E2" s="87"/>
      <c r="F2" s="87"/>
      <c r="G2" s="107"/>
      <c r="H2" s="107"/>
      <c r="L2" s="5" t="s">
        <v>889</v>
      </c>
    </row>
    <row r="3" spans="1:14" s="114" customFormat="1" ht="15" customHeight="1" thickBot="1">
      <c r="A3" s="89"/>
      <c r="B3" s="109"/>
      <c r="C3" s="109"/>
      <c r="D3" s="110"/>
      <c r="E3" s="110"/>
      <c r="F3" s="110"/>
      <c r="G3" s="110"/>
      <c r="H3" s="110"/>
      <c r="I3" s="111"/>
      <c r="J3" s="111"/>
      <c r="K3" s="112"/>
      <c r="L3" s="113"/>
      <c r="M3" s="113"/>
      <c r="N3" s="113"/>
    </row>
    <row r="4" spans="1:14" s="868" customFormat="1" ht="27" customHeight="1">
      <c r="A4" s="869"/>
      <c r="B4" s="2249"/>
      <c r="C4" s="2247" t="s">
        <v>1209</v>
      </c>
      <c r="D4" s="2247"/>
      <c r="E4" s="2247" t="s">
        <v>1210</v>
      </c>
      <c r="F4" s="2247"/>
      <c r="G4" s="2247" t="s">
        <v>1211</v>
      </c>
      <c r="H4" s="2247"/>
      <c r="I4" s="2247" t="s">
        <v>1212</v>
      </c>
      <c r="J4" s="2247"/>
      <c r="K4" s="834"/>
      <c r="L4" s="867"/>
      <c r="M4" s="867"/>
      <c r="N4" s="867"/>
    </row>
    <row r="5" spans="1:14" s="114" customFormat="1" ht="20.100000000000001" customHeight="1">
      <c r="A5" s="870"/>
      <c r="B5" s="2250"/>
      <c r="C5" s="871" t="s">
        <v>1213</v>
      </c>
      <c r="D5" s="871" t="s">
        <v>1214</v>
      </c>
      <c r="E5" s="871" t="s">
        <v>1213</v>
      </c>
      <c r="F5" s="871" t="s">
        <v>1214</v>
      </c>
      <c r="G5" s="871" t="s">
        <v>1213</v>
      </c>
      <c r="H5" s="871" t="s">
        <v>1214</v>
      </c>
      <c r="I5" s="871" t="s">
        <v>1213</v>
      </c>
      <c r="J5" s="871" t="s">
        <v>1214</v>
      </c>
      <c r="K5" s="112"/>
      <c r="L5" s="113"/>
      <c r="M5" s="113"/>
      <c r="N5" s="113"/>
    </row>
    <row r="6" spans="1:14" s="114" customFormat="1" ht="20.100000000000001" customHeight="1">
      <c r="A6" s="870"/>
      <c r="B6" s="872" t="s">
        <v>359</v>
      </c>
      <c r="C6" s="873">
        <v>11860.540384438644</v>
      </c>
      <c r="D6" s="873">
        <v>14942.878798943322</v>
      </c>
      <c r="E6" s="873">
        <v>4699.2869794948447</v>
      </c>
      <c r="F6" s="873">
        <v>14721.2230207586</v>
      </c>
      <c r="G6" s="873">
        <v>2923.793821638862</v>
      </c>
      <c r="H6" s="873">
        <v>9869.362562310389</v>
      </c>
      <c r="I6" s="874">
        <v>0.62217818030622996</v>
      </c>
      <c r="J6" s="874">
        <v>0.67041729810039996</v>
      </c>
      <c r="K6" s="112"/>
      <c r="L6" s="113"/>
      <c r="M6" s="113"/>
      <c r="N6" s="113"/>
    </row>
    <row r="7" spans="1:14" s="114" customFormat="1" ht="20.100000000000001" customHeight="1">
      <c r="A7" s="870"/>
      <c r="B7" s="875" t="s">
        <v>1215</v>
      </c>
      <c r="C7" s="876">
        <v>7915.7688900121238</v>
      </c>
      <c r="D7" s="876">
        <v>8393.2889244748567</v>
      </c>
      <c r="E7" s="876">
        <v>3237.8825414024641</v>
      </c>
      <c r="F7" s="876">
        <v>8302.4262099537918</v>
      </c>
      <c r="G7" s="876">
        <v>2104.8516855497883</v>
      </c>
      <c r="H7" s="876">
        <v>6280.8007203441302</v>
      </c>
      <c r="I7" s="877">
        <v>0.65007042677900473</v>
      </c>
      <c r="J7" s="877">
        <v>0.75650184193315306</v>
      </c>
      <c r="K7" s="112"/>
      <c r="L7" s="113"/>
      <c r="M7" s="113"/>
      <c r="N7" s="113"/>
    </row>
    <row r="8" spans="1:14" s="114" customFormat="1" ht="20.100000000000001" customHeight="1">
      <c r="A8" s="870"/>
      <c r="B8" s="878" t="s">
        <v>1216</v>
      </c>
      <c r="C8" s="876">
        <v>3774.9310589292518</v>
      </c>
      <c r="D8" s="876">
        <v>5787.02846633836</v>
      </c>
      <c r="E8" s="876">
        <v>1378.7581353151834</v>
      </c>
      <c r="F8" s="876">
        <v>5669.5541979443615</v>
      </c>
      <c r="G8" s="876">
        <v>744.92584763480761</v>
      </c>
      <c r="H8" s="876">
        <v>2960.1210958425741</v>
      </c>
      <c r="I8" s="877">
        <v>0.54028754467839857</v>
      </c>
      <c r="J8" s="877">
        <v>0.52210826327682691</v>
      </c>
      <c r="K8" s="112"/>
      <c r="L8" s="113"/>
      <c r="M8" s="113"/>
      <c r="N8" s="113"/>
    </row>
    <row r="9" spans="1:14" s="114" customFormat="1" ht="20.100000000000001" customHeight="1">
      <c r="A9" s="870"/>
      <c r="B9" s="875" t="s">
        <v>1217</v>
      </c>
      <c r="C9" s="876">
        <v>169.8404354972688</v>
      </c>
      <c r="D9" s="876">
        <v>762.56140813010734</v>
      </c>
      <c r="E9" s="876">
        <v>82.646302777196553</v>
      </c>
      <c r="F9" s="876">
        <v>749.24261286044657</v>
      </c>
      <c r="G9" s="876">
        <v>74.016288454266032</v>
      </c>
      <c r="H9" s="876">
        <v>628.4407461236849</v>
      </c>
      <c r="I9" s="877">
        <v>0.89557894263950444</v>
      </c>
      <c r="J9" s="877">
        <v>0.83876802431782915</v>
      </c>
      <c r="K9" s="112"/>
      <c r="L9" s="113"/>
      <c r="M9" s="113"/>
      <c r="N9" s="113"/>
    </row>
    <row r="10" spans="1:14" s="114" customFormat="1" ht="20.100000000000001" customHeight="1" thickBot="1">
      <c r="A10" s="870"/>
      <c r="B10" s="879" t="s">
        <v>1218</v>
      </c>
      <c r="C10" s="880">
        <v>14.948991137</v>
      </c>
      <c r="D10" s="880">
        <v>543.01892089405919</v>
      </c>
      <c r="E10" s="880">
        <v>14.948991137</v>
      </c>
      <c r="F10" s="880">
        <v>543.01892089405919</v>
      </c>
      <c r="G10" s="880">
        <v>27.066965546931968</v>
      </c>
      <c r="H10" s="880">
        <v>883.2024925732195</v>
      </c>
      <c r="I10" s="881">
        <v>1.8106215529112843</v>
      </c>
      <c r="J10" s="881">
        <v>1.6264672529624962</v>
      </c>
      <c r="K10" s="112"/>
      <c r="L10" s="113"/>
      <c r="M10" s="113"/>
      <c r="N10" s="113"/>
    </row>
    <row r="11" spans="1:14" s="114" customFormat="1" ht="20.100000000000001" customHeight="1">
      <c r="A11" s="93"/>
      <c r="B11" s="111"/>
      <c r="C11" s="111"/>
      <c r="D11" s="111"/>
      <c r="E11" s="115"/>
      <c r="F11" s="115"/>
      <c r="G11" s="111"/>
      <c r="H11" s="111"/>
      <c r="I11" s="111"/>
      <c r="J11" s="111"/>
      <c r="K11" s="91"/>
      <c r="L11" s="113"/>
      <c r="M11" s="113"/>
      <c r="N11" s="113"/>
    </row>
    <row r="12" spans="1:14" s="114" customFormat="1" ht="15" customHeight="1">
      <c r="A12" s="116"/>
      <c r="B12" s="113"/>
      <c r="C12" s="113"/>
      <c r="D12" s="113"/>
      <c r="E12" s="113"/>
      <c r="F12" s="113"/>
      <c r="G12" s="113"/>
      <c r="H12" s="113"/>
      <c r="I12" s="113"/>
      <c r="J12" s="113"/>
      <c r="K12" s="91"/>
      <c r="L12" s="113"/>
      <c r="M12" s="113"/>
      <c r="N12" s="113"/>
    </row>
    <row r="13" spans="1:14" s="114" customFormat="1" ht="15" customHeight="1">
      <c r="A13" s="93"/>
      <c r="B13" s="113"/>
      <c r="C13" s="113"/>
      <c r="D13" s="113"/>
      <c r="E13" s="113"/>
      <c r="F13" s="113"/>
      <c r="G13" s="113"/>
      <c r="H13" s="113"/>
      <c r="I13" s="113"/>
      <c r="J13" s="113"/>
      <c r="K13" s="91"/>
      <c r="L13" s="113"/>
      <c r="M13" s="113"/>
      <c r="N13" s="113"/>
    </row>
    <row r="14" spans="1:14" ht="15" customHeight="1">
      <c r="A14" s="96"/>
      <c r="B14" s="117"/>
      <c r="C14" s="117"/>
      <c r="D14" s="117"/>
      <c r="E14" s="117"/>
      <c r="F14" s="117"/>
      <c r="G14" s="117"/>
      <c r="H14" s="117"/>
      <c r="I14" s="117"/>
      <c r="J14" s="117"/>
      <c r="K14" s="118"/>
      <c r="L14" s="117"/>
      <c r="M14" s="117"/>
      <c r="N14" s="117"/>
    </row>
    <row r="15" spans="1:14" ht="15" customHeight="1">
      <c r="A15" s="95"/>
      <c r="K15" s="95"/>
    </row>
    <row r="16" spans="1:14" ht="15" customHeight="1">
      <c r="A16" s="95"/>
      <c r="K16" s="95"/>
    </row>
    <row r="17" spans="1:11" ht="15" customHeight="1">
      <c r="A17" s="95"/>
      <c r="K17" s="95"/>
    </row>
    <row r="18" spans="1:11" ht="15" customHeight="1">
      <c r="A18" s="95"/>
      <c r="K18" s="95"/>
    </row>
    <row r="19" spans="1:11" ht="15" customHeight="1">
      <c r="A19" s="95"/>
      <c r="K19" s="95"/>
    </row>
    <row r="20" spans="1:11" ht="15" customHeight="1">
      <c r="A20" s="95"/>
      <c r="K20" s="95"/>
    </row>
    <row r="21" spans="1:11" ht="15" customHeight="1">
      <c r="A21" s="95"/>
      <c r="K21" s="95"/>
    </row>
    <row r="22" spans="1:11" ht="15" customHeight="1">
      <c r="A22" s="95"/>
      <c r="K22" s="95"/>
    </row>
    <row r="23" spans="1:11" ht="15" customHeight="1">
      <c r="A23" s="95"/>
      <c r="K23" s="95"/>
    </row>
    <row r="24" spans="1:11" ht="15" customHeight="1">
      <c r="A24" s="95"/>
      <c r="K24" s="95"/>
    </row>
    <row r="25" spans="1:11" ht="15" customHeight="1">
      <c r="A25" s="95"/>
      <c r="K25" s="95"/>
    </row>
    <row r="26" spans="1:11" ht="15" customHeight="1">
      <c r="A26" s="95"/>
      <c r="K26" s="95"/>
    </row>
    <row r="27" spans="1:11" ht="15" customHeight="1">
      <c r="A27" s="95"/>
      <c r="K27" s="95"/>
    </row>
    <row r="28" spans="1:11" ht="15" customHeight="1">
      <c r="A28" s="95"/>
      <c r="K28" s="95"/>
    </row>
    <row r="29" spans="1:11" ht="15" customHeight="1">
      <c r="A29" s="95"/>
      <c r="K29" s="95"/>
    </row>
    <row r="30" spans="1:11" ht="15" customHeight="1">
      <c r="A30" s="95"/>
      <c r="K30" s="95"/>
    </row>
    <row r="31" spans="1:11" ht="15" customHeight="1">
      <c r="A31" s="95"/>
      <c r="K31" s="95"/>
    </row>
    <row r="32" spans="1:11" ht="15" customHeight="1">
      <c r="A32" s="95"/>
      <c r="K32" s="95"/>
    </row>
    <row r="33" spans="1:11" ht="15" customHeight="1">
      <c r="A33" s="95"/>
      <c r="K33" s="95"/>
    </row>
    <row r="34" spans="1:11" ht="15" customHeight="1">
      <c r="A34" s="96"/>
      <c r="K34" s="96"/>
    </row>
    <row r="35" spans="1:11" ht="15" customHeight="1">
      <c r="A35" s="95"/>
      <c r="K35" s="95"/>
    </row>
    <row r="36" spans="1:11" ht="15" customHeight="1">
      <c r="A36" s="95"/>
      <c r="K36" s="95"/>
    </row>
    <row r="37" spans="1:11" ht="15" customHeight="1">
      <c r="A37" s="95"/>
      <c r="K37" s="95"/>
    </row>
    <row r="38" spans="1:11" ht="15" customHeight="1">
      <c r="A38" s="95"/>
      <c r="K38" s="95"/>
    </row>
    <row r="39" spans="1:11" ht="15" customHeight="1">
      <c r="A39" s="95"/>
      <c r="K39" s="95"/>
    </row>
    <row r="40" spans="1:11" ht="15" customHeight="1">
      <c r="A40" s="96"/>
      <c r="K40" s="96"/>
    </row>
    <row r="41" spans="1:11" ht="15" customHeight="1">
      <c r="A41" s="96"/>
      <c r="K41" s="96"/>
    </row>
    <row r="42" spans="1:11" ht="15" customHeight="1">
      <c r="A42" s="97"/>
      <c r="K42" s="97"/>
    </row>
    <row r="43" spans="1:11" ht="15" customHeight="1">
      <c r="A43" s="97"/>
      <c r="K43" s="97"/>
    </row>
    <row r="44" spans="1:11" ht="15" customHeight="1">
      <c r="A44" s="97"/>
      <c r="K44" s="97"/>
    </row>
    <row r="45" spans="1:11" ht="15" customHeight="1">
      <c r="A45" s="97"/>
      <c r="K45" s="97"/>
    </row>
    <row r="46" spans="1:11" ht="15" customHeight="1">
      <c r="A46" s="97"/>
      <c r="K46" s="97"/>
    </row>
    <row r="47" spans="1:11" ht="15" customHeight="1">
      <c r="A47" s="97"/>
      <c r="K47" s="97"/>
    </row>
    <row r="48" spans="1:11" ht="15" customHeight="1">
      <c r="A48" s="97"/>
      <c r="K48" s="97"/>
    </row>
    <row r="49" spans="1:11" ht="15" customHeight="1">
      <c r="A49" s="97"/>
      <c r="K49" s="97"/>
    </row>
    <row r="50" spans="1:11" ht="15" customHeight="1">
      <c r="A50" s="97"/>
      <c r="K50" s="97"/>
    </row>
    <row r="51" spans="1:11" ht="15" customHeight="1">
      <c r="A51" s="97"/>
      <c r="K51" s="97"/>
    </row>
    <row r="52" spans="1:11" ht="15" customHeight="1">
      <c r="A52" s="97"/>
      <c r="K52" s="97"/>
    </row>
    <row r="53" spans="1:11" ht="15" customHeight="1">
      <c r="A53" s="97"/>
      <c r="K53" s="97"/>
    </row>
    <row r="54" spans="1:11" ht="15" customHeight="1">
      <c r="A54" s="97"/>
      <c r="K54" s="97"/>
    </row>
    <row r="55" spans="1:11" ht="15" customHeight="1">
      <c r="A55" s="97"/>
      <c r="K55" s="97"/>
    </row>
    <row r="56" spans="1:11" ht="15" customHeight="1">
      <c r="A56" s="97"/>
      <c r="K56" s="97"/>
    </row>
    <row r="57" spans="1:11" ht="15" customHeight="1">
      <c r="A57" s="97"/>
      <c r="K57" s="97"/>
    </row>
    <row r="58" spans="1:11" ht="15" customHeight="1">
      <c r="A58" s="97"/>
      <c r="K58" s="97"/>
    </row>
    <row r="59" spans="1:11" ht="15" customHeight="1">
      <c r="A59" s="97"/>
      <c r="K59" s="97"/>
    </row>
    <row r="60" spans="1:11" ht="15" customHeight="1">
      <c r="A60" s="97"/>
      <c r="K60" s="97"/>
    </row>
    <row r="61" spans="1:11" ht="15" customHeight="1">
      <c r="A61" s="97"/>
      <c r="K61" s="97"/>
    </row>
    <row r="62" spans="1:11" ht="15" customHeight="1">
      <c r="A62" s="97"/>
      <c r="K62" s="97"/>
    </row>
    <row r="63" spans="1:11" ht="15" customHeight="1">
      <c r="A63" s="97"/>
      <c r="K63" s="97"/>
    </row>
    <row r="64" spans="1:11" ht="15" customHeight="1">
      <c r="A64" s="97"/>
      <c r="K64" s="97"/>
    </row>
    <row r="65" spans="1:11" ht="15" customHeight="1">
      <c r="A65" s="97"/>
      <c r="K65" s="97"/>
    </row>
    <row r="66" spans="1:11" ht="15" customHeight="1">
      <c r="A66" s="97"/>
      <c r="K66" s="97"/>
    </row>
    <row r="67" spans="1:11" ht="15" customHeight="1">
      <c r="A67" s="97"/>
      <c r="K67" s="97"/>
    </row>
    <row r="68" spans="1:11" ht="15" customHeight="1">
      <c r="A68" s="97"/>
      <c r="K68" s="97"/>
    </row>
  </sheetData>
  <mergeCells count="6">
    <mergeCell ref="I4:J4"/>
    <mergeCell ref="B1:E1"/>
    <mergeCell ref="B4:B5"/>
    <mergeCell ref="C4:D4"/>
    <mergeCell ref="E4:F4"/>
    <mergeCell ref="G4:H4"/>
  </mergeCells>
  <hyperlinks>
    <hyperlink ref="L2" location="Índice!A1" display="Voltar ao Índice" xr:uid="{93A10400-8D0D-4E18-9250-0792F7D3FAAB}"/>
  </hyperlinks>
  <pageMargins left="0.74803149606299213" right="0.74803149606299213" top="0.98425196850393704" bottom="0.98425196850393704" header="0.51181102362204722" footer="0.51181102362204722"/>
  <pageSetup paperSize="9" scale="63" orientation="portrait" horizontalDpi="1200" verticalDpi="1200" r:id="rId1"/>
  <headerFooter alignWithMargins="0"/>
  <ignoredErrors>
    <ignoredError sqref="K6:L10" formulaRange="1"/>
  </ignoredError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CC029-D4DE-4284-B4A1-6DFAD3A9EE80}">
  <sheetPr>
    <tabColor theme="6" tint="0.79998168889431442"/>
    <pageSetUpPr fitToPage="1"/>
  </sheetPr>
  <dimension ref="A1:O66"/>
  <sheetViews>
    <sheetView showGridLines="0" showZeros="0" zoomScale="90" zoomScaleNormal="90" workbookViewId="0">
      <selection activeCell="N4" sqref="N4"/>
    </sheetView>
  </sheetViews>
  <sheetFormatPr defaultColWidth="9.140625" defaultRowHeight="15" customHeight="1"/>
  <cols>
    <col min="1" max="1" width="4.5703125" style="50" customWidth="1"/>
    <col min="2" max="2" width="30.85546875" style="88" customWidth="1"/>
    <col min="3" max="6" width="18.7109375" style="88" customWidth="1"/>
    <col min="7" max="7" width="4.5703125" style="50" customWidth="1"/>
    <col min="8" max="8" width="17.42578125" style="88" customWidth="1"/>
    <col min="9" max="16384" width="9.140625" style="88"/>
  </cols>
  <sheetData>
    <row r="1" spans="1:15" s="1066" customFormat="1" ht="33" customHeight="1">
      <c r="A1" s="1063"/>
      <c r="B1" s="1064" t="s">
        <v>2298</v>
      </c>
      <c r="C1" s="1060"/>
      <c r="D1" s="1060"/>
      <c r="E1" s="1061"/>
      <c r="F1" s="1061"/>
      <c r="G1" s="1063"/>
      <c r="H1" s="1065" t="s">
        <v>889</v>
      </c>
    </row>
    <row r="2" spans="1:15" ht="15" customHeight="1">
      <c r="B2" s="6" t="s">
        <v>1923</v>
      </c>
      <c r="C2" s="104"/>
      <c r="D2" s="104"/>
      <c r="H2" s="5"/>
    </row>
    <row r="3" spans="1:15" s="92" customFormat="1" ht="16.149999999999999" customHeight="1" thickBot="1">
      <c r="A3" s="91"/>
      <c r="G3" s="91"/>
    </row>
    <row r="4" spans="1:15" s="1056" customFormat="1" ht="30" customHeight="1">
      <c r="A4" s="176"/>
      <c r="B4" s="1055"/>
      <c r="C4" s="2252" t="s">
        <v>2306</v>
      </c>
      <c r="D4" s="2252"/>
      <c r="E4" s="2252" t="s">
        <v>2307</v>
      </c>
      <c r="F4" s="2252"/>
      <c r="G4" s="176"/>
      <c r="H4" s="176"/>
    </row>
    <row r="5" spans="1:15" s="1056" customFormat="1" ht="18" customHeight="1">
      <c r="A5" s="176"/>
      <c r="B5" s="1055"/>
      <c r="C5" s="1042" t="s">
        <v>1966</v>
      </c>
      <c r="D5" s="882" t="s">
        <v>1969</v>
      </c>
      <c r="E5" s="1042" t="s">
        <v>1966</v>
      </c>
      <c r="F5" s="882" t="s">
        <v>1969</v>
      </c>
      <c r="G5" s="176"/>
      <c r="H5" s="105"/>
    </row>
    <row r="6" spans="1:15" s="1056" customFormat="1" ht="18" customHeight="1">
      <c r="A6" s="176"/>
      <c r="B6" s="1043" t="s">
        <v>2292</v>
      </c>
      <c r="C6" s="1044">
        <v>389.99232859674595</v>
      </c>
      <c r="D6" s="1045">
        <v>409.84710848769498</v>
      </c>
      <c r="E6" s="1044">
        <v>743.9395143869109</v>
      </c>
      <c r="F6" s="1045">
        <v>787.73545865827157</v>
      </c>
      <c r="G6" s="176"/>
      <c r="H6" s="1057"/>
      <c r="I6" s="1058"/>
    </row>
    <row r="7" spans="1:15" s="1056" customFormat="1" ht="18" customHeight="1">
      <c r="A7" s="176"/>
      <c r="B7" s="1046" t="s">
        <v>2293</v>
      </c>
      <c r="C7" s="1047">
        <v>334.31814328326294</v>
      </c>
      <c r="D7" s="1048">
        <v>332.62130456075931</v>
      </c>
      <c r="E7" s="1047">
        <v>835.79535820815738</v>
      </c>
      <c r="F7" s="1048">
        <v>831.55326140189811</v>
      </c>
      <c r="G7" s="176"/>
      <c r="H7" s="1057"/>
      <c r="I7" s="1058"/>
    </row>
    <row r="8" spans="1:15" s="1056" customFormat="1" ht="18" customHeight="1">
      <c r="A8" s="176"/>
      <c r="B8" s="1049" t="s">
        <v>1220</v>
      </c>
      <c r="C8" s="1050">
        <v>93.374021698790727</v>
      </c>
      <c r="D8" s="1051">
        <v>105.73359777173899</v>
      </c>
      <c r="E8" s="1050">
        <v>165.39031981367734</v>
      </c>
      <c r="F8" s="1051">
        <v>190.85235660843358</v>
      </c>
      <c r="G8" s="176"/>
      <c r="H8" s="1059"/>
      <c r="I8" s="1058"/>
      <c r="J8" s="1058"/>
      <c r="K8" s="1058"/>
    </row>
    <row r="9" spans="1:15" s="1056" customFormat="1" ht="18" customHeight="1" thickBot="1">
      <c r="A9" s="176"/>
      <c r="B9" s="1052" t="s">
        <v>602</v>
      </c>
      <c r="C9" s="1053">
        <v>817.68449357879967</v>
      </c>
      <c r="D9" s="1054">
        <v>848.20201082019332</v>
      </c>
      <c r="E9" s="1053">
        <v>1745.1251924087455</v>
      </c>
      <c r="F9" s="1054">
        <v>1810.1410766686033</v>
      </c>
      <c r="G9" s="176"/>
      <c r="H9" s="117"/>
    </row>
    <row r="10" spans="1:15" s="92" customFormat="1" ht="20.100000000000001" customHeight="1">
      <c r="A10" s="91"/>
      <c r="G10" s="91"/>
    </row>
    <row r="11" spans="1:15" s="92" customFormat="1" ht="20.100000000000001" customHeight="1">
      <c r="A11" s="91"/>
      <c r="B11" s="117" t="s">
        <v>2291</v>
      </c>
      <c r="C11" s="88"/>
      <c r="D11" s="88"/>
      <c r="E11" s="88"/>
      <c r="G11" s="91"/>
    </row>
    <row r="12" spans="1:15" s="106" customFormat="1" ht="15" customHeight="1">
      <c r="A12" s="91"/>
      <c r="B12" s="99"/>
      <c r="C12" s="88"/>
      <c r="D12" s="88"/>
      <c r="E12" s="88"/>
      <c r="G12" s="91"/>
    </row>
    <row r="13" spans="1:15" s="1068" customFormat="1" ht="18" customHeight="1" thickBot="1">
      <c r="A13" s="1067"/>
      <c r="B13" s="108"/>
      <c r="C13" s="2251" t="s">
        <v>1966</v>
      </c>
      <c r="D13" s="2251"/>
      <c r="E13" s="2251"/>
      <c r="F13" s="2251"/>
      <c r="G13" s="1067"/>
      <c r="H13" s="108"/>
      <c r="I13" s="1058"/>
      <c r="J13" s="1058"/>
      <c r="K13" s="1058"/>
      <c r="L13" s="1056"/>
      <c r="M13" s="1056"/>
      <c r="N13" s="1056"/>
      <c r="O13" s="1056"/>
    </row>
    <row r="14" spans="1:15" s="1073" customFormat="1" ht="30" customHeight="1">
      <c r="A14" s="1069"/>
      <c r="B14" s="1070"/>
      <c r="C14" s="1082" t="s">
        <v>2294</v>
      </c>
      <c r="D14" s="1082" t="s">
        <v>2295</v>
      </c>
      <c r="E14" s="1082" t="s">
        <v>2296</v>
      </c>
      <c r="F14" s="1082" t="s">
        <v>2297</v>
      </c>
      <c r="G14" s="1069"/>
      <c r="H14" s="1070"/>
      <c r="I14" s="1072"/>
      <c r="J14" s="1072"/>
      <c r="K14" s="1072"/>
      <c r="L14" s="1072"/>
      <c r="M14" s="1072"/>
      <c r="N14" s="1072"/>
      <c r="O14" s="1072"/>
    </row>
    <row r="15" spans="1:15" s="1068" customFormat="1" ht="18" customHeight="1">
      <c r="A15" s="1067"/>
      <c r="B15" s="1043" t="s">
        <v>2292</v>
      </c>
      <c r="C15" s="1075">
        <v>544.59397637874758</v>
      </c>
      <c r="D15" s="1075">
        <v>544.59397637874758</v>
      </c>
      <c r="E15" s="1075">
        <v>3.2755593991475611</v>
      </c>
      <c r="F15" s="1075">
        <v>0</v>
      </c>
      <c r="G15" s="1067"/>
      <c r="H15" s="108"/>
      <c r="I15" s="1058"/>
      <c r="J15" s="1058"/>
      <c r="K15" s="1058"/>
      <c r="L15" s="1056"/>
      <c r="M15" s="1056"/>
      <c r="N15" s="1056"/>
      <c r="O15" s="1056"/>
    </row>
    <row r="16" spans="1:15" s="1068" customFormat="1" ht="18" customHeight="1">
      <c r="A16" s="1067"/>
      <c r="B16" s="1046" t="s">
        <v>2293</v>
      </c>
      <c r="C16" s="1077">
        <v>357.67361011308515</v>
      </c>
      <c r="D16" s="1077">
        <v>699.49447296812082</v>
      </c>
      <c r="E16" s="1077">
        <v>0</v>
      </c>
      <c r="F16" s="1077">
        <v>0</v>
      </c>
      <c r="G16" s="1067"/>
      <c r="H16" s="108"/>
      <c r="I16" s="1056"/>
      <c r="J16" s="1056"/>
      <c r="K16" s="1056"/>
      <c r="L16" s="1056"/>
      <c r="M16" s="1056"/>
      <c r="N16" s="1056"/>
      <c r="O16" s="1056"/>
    </row>
    <row r="17" spans="1:15" s="1068" customFormat="1" ht="18" customHeight="1">
      <c r="A17" s="1067"/>
      <c r="B17" s="1049" t="s">
        <v>1220</v>
      </c>
      <c r="C17" s="1079">
        <v>93.374021661988564</v>
      </c>
      <c r="D17" s="1079">
        <v>93.374021661988564</v>
      </c>
      <c r="E17" s="1079">
        <v>-4.9392498257714195</v>
      </c>
      <c r="F17" s="1079">
        <v>3.5570841050443414</v>
      </c>
      <c r="G17" s="1067"/>
      <c r="H17" s="108"/>
      <c r="I17" s="1058"/>
      <c r="J17" s="1058"/>
      <c r="K17" s="1058"/>
      <c r="L17" s="1056"/>
      <c r="M17" s="1056"/>
      <c r="N17" s="1056"/>
      <c r="O17" s="1056"/>
    </row>
    <row r="18" spans="1:15" s="1068" customFormat="1" ht="18" customHeight="1" thickBot="1">
      <c r="A18" s="1067"/>
      <c r="B18" s="1080" t="s">
        <v>602</v>
      </c>
      <c r="C18" s="1081">
        <v>995.64160815382127</v>
      </c>
      <c r="D18" s="1081">
        <v>1337.4624710088569</v>
      </c>
      <c r="E18" s="1081">
        <v>-1.6636904266238584</v>
      </c>
      <c r="F18" s="1081">
        <v>3.5570841050443414</v>
      </c>
      <c r="G18" s="1067"/>
      <c r="H18" s="108"/>
      <c r="I18" s="1056"/>
      <c r="J18" s="1056"/>
      <c r="K18" s="1056"/>
      <c r="L18" s="1056"/>
      <c r="M18" s="1056"/>
      <c r="N18" s="1056"/>
      <c r="O18" s="1056"/>
    </row>
    <row r="19" spans="1:15" s="1068" customFormat="1" ht="15" customHeight="1">
      <c r="A19" s="1067"/>
      <c r="B19" s="108"/>
      <c r="C19" s="108"/>
      <c r="D19" s="108"/>
      <c r="E19" s="108"/>
      <c r="F19" s="108"/>
      <c r="G19" s="1067"/>
      <c r="H19" s="108"/>
      <c r="I19" s="1058"/>
      <c r="J19" s="1058"/>
      <c r="K19" s="1058"/>
      <c r="L19" s="1056"/>
      <c r="M19" s="1056"/>
      <c r="N19" s="1056"/>
      <c r="O19" s="1056"/>
    </row>
    <row r="20" spans="1:15" s="1068" customFormat="1" ht="15" customHeight="1">
      <c r="A20" s="1067"/>
      <c r="B20" s="108"/>
      <c r="C20" s="108"/>
      <c r="D20" s="108"/>
      <c r="E20" s="108"/>
      <c r="F20" s="108"/>
      <c r="G20" s="1067"/>
      <c r="H20" s="108"/>
      <c r="I20" s="1056"/>
      <c r="J20" s="1056"/>
      <c r="K20" s="1056"/>
      <c r="L20" s="1056"/>
      <c r="M20" s="1056"/>
      <c r="N20" s="1056"/>
      <c r="O20" s="1056"/>
    </row>
    <row r="21" spans="1:15" s="1066" customFormat="1" ht="15" customHeight="1">
      <c r="A21" s="1097"/>
      <c r="B21" s="1064" t="s">
        <v>2299</v>
      </c>
      <c r="C21" s="1061"/>
      <c r="D21" s="1061"/>
      <c r="E21" s="1061"/>
      <c r="F21" s="1061"/>
      <c r="G21" s="1097"/>
      <c r="H21" s="1061"/>
      <c r="I21" s="1098"/>
      <c r="J21" s="1098"/>
      <c r="K21" s="1098"/>
      <c r="L21" s="1099"/>
      <c r="M21" s="1099"/>
      <c r="N21" s="1099"/>
      <c r="O21" s="1099"/>
    </row>
    <row r="22" spans="1:15" s="1068" customFormat="1" ht="15" customHeight="1">
      <c r="A22" s="1067"/>
      <c r="B22" s="6" t="s">
        <v>1923</v>
      </c>
      <c r="C22" s="1062"/>
      <c r="D22" s="1062"/>
      <c r="E22" s="108"/>
      <c r="F22" s="108"/>
      <c r="G22" s="1067"/>
      <c r="H22" s="108"/>
      <c r="I22" s="1056"/>
      <c r="J22" s="1056"/>
      <c r="K22" s="1056"/>
      <c r="L22" s="1056"/>
      <c r="M22" s="1056"/>
      <c r="N22" s="1056"/>
      <c r="O22" s="1056"/>
    </row>
    <row r="23" spans="1:15" s="1068" customFormat="1" ht="15" customHeight="1">
      <c r="A23" s="1067"/>
      <c r="B23" s="1"/>
      <c r="C23" s="1062"/>
      <c r="D23" s="1062"/>
      <c r="E23" s="108"/>
      <c r="F23" s="108"/>
      <c r="G23" s="1067"/>
      <c r="H23" s="108"/>
      <c r="I23" s="1058"/>
      <c r="J23" s="1058"/>
      <c r="K23" s="1058"/>
      <c r="L23" s="1056"/>
      <c r="M23" s="1056"/>
      <c r="N23" s="1056"/>
      <c r="O23" s="1056"/>
    </row>
    <row r="24" spans="1:15" s="1068" customFormat="1" ht="20.100000000000001" customHeight="1" thickBot="1">
      <c r="A24" s="1067"/>
      <c r="B24" s="108"/>
      <c r="C24" s="2251" t="s">
        <v>1966</v>
      </c>
      <c r="D24" s="2251"/>
      <c r="E24" s="2251"/>
      <c r="F24" s="108"/>
      <c r="G24" s="1067"/>
      <c r="H24" s="108"/>
      <c r="I24" s="1056"/>
      <c r="J24" s="1056"/>
      <c r="K24" s="1056"/>
      <c r="L24" s="1056"/>
      <c r="M24" s="1056"/>
      <c r="N24" s="1056"/>
      <c r="O24" s="1056"/>
    </row>
    <row r="25" spans="1:15" s="1068" customFormat="1" ht="30" customHeight="1">
      <c r="A25" s="1091"/>
      <c r="B25" s="1092"/>
      <c r="C25" s="1071" t="s">
        <v>2294</v>
      </c>
      <c r="D25" s="1082" t="s">
        <v>2295</v>
      </c>
      <c r="E25" s="1082" t="s">
        <v>2303</v>
      </c>
      <c r="F25" s="108"/>
      <c r="G25" s="1091"/>
      <c r="H25" s="108"/>
    </row>
    <row r="26" spans="1:15" s="1068" customFormat="1" ht="18" customHeight="1">
      <c r="A26" s="1067"/>
      <c r="B26" s="1074" t="s">
        <v>2301</v>
      </c>
      <c r="C26" s="1083">
        <v>0</v>
      </c>
      <c r="D26" s="1083">
        <v>0</v>
      </c>
      <c r="E26" s="1083">
        <v>0</v>
      </c>
      <c r="F26" s="108"/>
      <c r="G26" s="1067"/>
      <c r="H26" s="108"/>
      <c r="I26" s="1056"/>
      <c r="J26" s="1056"/>
      <c r="K26" s="1056"/>
      <c r="L26" s="1056"/>
      <c r="M26" s="1056"/>
      <c r="N26" s="1056"/>
      <c r="O26" s="1056"/>
    </row>
    <row r="27" spans="1:15" s="1068" customFormat="1" ht="18" customHeight="1">
      <c r="A27" s="1067"/>
      <c r="B27" s="1078" t="s">
        <v>2308</v>
      </c>
      <c r="C27" s="1079">
        <v>41.454363342840338</v>
      </c>
      <c r="D27" s="1079">
        <v>41.454363342840338</v>
      </c>
      <c r="E27" s="1079">
        <v>3.5570841050443414</v>
      </c>
      <c r="F27" s="108"/>
      <c r="G27" s="1067"/>
      <c r="H27" s="108"/>
    </row>
    <row r="28" spans="1:15" s="1068" customFormat="1" ht="18" customHeight="1" thickBot="1">
      <c r="A28" s="1084"/>
      <c r="B28" s="1080" t="s">
        <v>602</v>
      </c>
      <c r="C28" s="1081">
        <v>41.454363342840338</v>
      </c>
      <c r="D28" s="1081">
        <v>41.454363342840338</v>
      </c>
      <c r="E28" s="1081">
        <v>3.5570841050443414</v>
      </c>
      <c r="F28" s="108"/>
      <c r="G28" s="1084"/>
      <c r="H28" s="108"/>
    </row>
    <row r="29" spans="1:15" s="1068" customFormat="1" ht="15" customHeight="1">
      <c r="A29" s="1067"/>
      <c r="B29" s="108"/>
      <c r="C29" s="108"/>
      <c r="D29" s="108"/>
      <c r="E29" s="108"/>
      <c r="F29" s="108"/>
      <c r="G29" s="1067"/>
      <c r="H29" s="108"/>
    </row>
    <row r="30" spans="1:15" s="1068" customFormat="1" ht="15" customHeight="1">
      <c r="A30" s="1067"/>
      <c r="B30" s="108"/>
      <c r="C30" s="108"/>
      <c r="D30" s="108"/>
      <c r="E30" s="108"/>
      <c r="F30" s="108"/>
      <c r="G30" s="1067"/>
      <c r="H30" s="108"/>
    </row>
    <row r="31" spans="1:15" s="1066" customFormat="1" ht="15" customHeight="1">
      <c r="A31" s="1097"/>
      <c r="B31" s="1064" t="s">
        <v>2300</v>
      </c>
      <c r="C31" s="1061"/>
      <c r="D31" s="1061"/>
      <c r="E31" s="1061"/>
      <c r="F31" s="1061"/>
      <c r="G31" s="1097"/>
      <c r="H31" s="1061"/>
    </row>
    <row r="32" spans="1:15" s="1068" customFormat="1" ht="15" customHeight="1">
      <c r="A32" s="1067"/>
      <c r="B32" s="6" t="s">
        <v>1923</v>
      </c>
      <c r="C32" s="1062"/>
      <c r="D32" s="1062"/>
      <c r="E32" s="108"/>
      <c r="F32" s="108"/>
      <c r="G32" s="1067"/>
      <c r="H32" s="108"/>
    </row>
    <row r="33" spans="1:15" s="1068" customFormat="1" ht="15" customHeight="1">
      <c r="A33" s="1067"/>
      <c r="B33" s="1"/>
      <c r="C33" s="1062"/>
      <c r="D33" s="1062"/>
      <c r="E33" s="108"/>
      <c r="F33" s="108"/>
      <c r="G33" s="1067"/>
      <c r="H33" s="108"/>
    </row>
    <row r="34" spans="1:15" s="1068" customFormat="1" ht="15" customHeight="1">
      <c r="A34" s="1084"/>
      <c r="B34" s="108"/>
      <c r="C34" s="1085"/>
      <c r="D34" s="1085"/>
      <c r="E34" s="1085"/>
      <c r="F34" s="108"/>
      <c r="G34" s="1084"/>
      <c r="H34" s="108"/>
    </row>
    <row r="35" spans="1:15" s="1068" customFormat="1" ht="18" customHeight="1" thickBot="1">
      <c r="A35" s="1067"/>
      <c r="B35" s="108"/>
      <c r="C35" s="2251" t="s">
        <v>1966</v>
      </c>
      <c r="D35" s="2251"/>
      <c r="E35" s="2251"/>
      <c r="F35" s="108"/>
      <c r="G35" s="1067"/>
      <c r="H35" s="108"/>
      <c r="I35" s="1056"/>
      <c r="J35" s="1056"/>
      <c r="K35" s="1056"/>
      <c r="L35" s="1056"/>
      <c r="M35" s="1056"/>
      <c r="N35" s="1056"/>
      <c r="O35" s="1056"/>
    </row>
    <row r="36" spans="1:15" s="1068" customFormat="1" ht="30" customHeight="1">
      <c r="A36" s="1091"/>
      <c r="B36" s="1092"/>
      <c r="C36" s="1071"/>
      <c r="D36" s="1082" t="s">
        <v>2295</v>
      </c>
      <c r="E36" s="1082"/>
      <c r="F36" s="108"/>
      <c r="G36" s="1091"/>
      <c r="H36" s="108"/>
    </row>
    <row r="37" spans="1:15" s="1088" customFormat="1" ht="18" customHeight="1">
      <c r="A37" s="1086"/>
      <c r="B37" s="1074" t="s">
        <v>2301</v>
      </c>
      <c r="C37" s="1083"/>
      <c r="D37" s="1083">
        <v>0</v>
      </c>
      <c r="E37" s="1083"/>
      <c r="F37" s="1087"/>
      <c r="G37" s="1086"/>
      <c r="H37" s="1087"/>
    </row>
    <row r="38" spans="1:15" s="1088" customFormat="1" ht="18" customHeight="1">
      <c r="A38" s="1086"/>
      <c r="B38" s="1076" t="s">
        <v>2302</v>
      </c>
      <c r="C38" s="1075"/>
      <c r="D38" s="1075">
        <v>524.86527216964748</v>
      </c>
      <c r="E38" s="1075"/>
      <c r="F38" s="1087"/>
      <c r="G38" s="1086"/>
      <c r="H38" s="1087"/>
    </row>
    <row r="39" spans="1:15" s="1088" customFormat="1" ht="18" customHeight="1">
      <c r="A39" s="1086"/>
      <c r="B39" s="1078" t="s">
        <v>2308</v>
      </c>
      <c r="C39" s="1079"/>
      <c r="D39" s="1079">
        <v>30.763552096185098</v>
      </c>
      <c r="E39" s="1079"/>
      <c r="F39" s="1087"/>
      <c r="G39" s="1086"/>
      <c r="H39" s="1087"/>
    </row>
    <row r="40" spans="1:15" s="1088" customFormat="1" ht="18" customHeight="1" thickBot="1">
      <c r="A40" s="1086"/>
      <c r="B40" s="1080" t="s">
        <v>602</v>
      </c>
      <c r="C40" s="1089"/>
      <c r="D40" s="1081">
        <v>555.62882426583258</v>
      </c>
      <c r="E40" s="1081"/>
      <c r="F40" s="1087"/>
      <c r="G40" s="1086"/>
      <c r="H40" s="1087"/>
    </row>
    <row r="41" spans="1:15" s="1068" customFormat="1" ht="15" customHeight="1">
      <c r="A41" s="1067"/>
      <c r="B41" s="108"/>
      <c r="C41" s="108"/>
      <c r="D41" s="108"/>
      <c r="E41" s="108"/>
      <c r="F41" s="108"/>
      <c r="G41" s="1067"/>
      <c r="H41" s="108"/>
    </row>
    <row r="42" spans="1:15" s="1068" customFormat="1" ht="15" customHeight="1">
      <c r="A42" s="1067"/>
      <c r="B42" s="108"/>
      <c r="C42" s="108"/>
      <c r="D42" s="108"/>
      <c r="E42" s="1090"/>
      <c r="F42" s="108"/>
      <c r="G42" s="1067"/>
      <c r="H42" s="108"/>
    </row>
    <row r="43" spans="1:15" s="1066" customFormat="1" ht="15" customHeight="1">
      <c r="A43" s="1097"/>
      <c r="B43" s="1064" t="s">
        <v>2304</v>
      </c>
      <c r="C43" s="1061"/>
      <c r="D43" s="1061"/>
      <c r="E43" s="1061"/>
      <c r="F43" s="1061"/>
      <c r="G43" s="1097"/>
      <c r="H43" s="1061"/>
    </row>
    <row r="44" spans="1:15" s="1068" customFormat="1" ht="15" customHeight="1">
      <c r="A44" s="1067"/>
      <c r="B44" s="6" t="s">
        <v>1923</v>
      </c>
      <c r="C44" s="1062"/>
      <c r="D44" s="1062"/>
      <c r="E44" s="108"/>
      <c r="F44" s="108"/>
      <c r="G44" s="1067"/>
      <c r="H44" s="108"/>
    </row>
    <row r="45" spans="1:15" s="1068" customFormat="1" ht="15" customHeight="1">
      <c r="A45" s="1067"/>
      <c r="B45" s="1"/>
      <c r="C45" s="1062"/>
      <c r="D45" s="1062"/>
      <c r="E45" s="108"/>
      <c r="F45" s="108"/>
      <c r="G45" s="1067"/>
      <c r="H45" s="108"/>
    </row>
    <row r="46" spans="1:15" s="1068" customFormat="1" ht="18" customHeight="1" thickBot="1">
      <c r="A46" s="1067"/>
      <c r="B46" s="108"/>
      <c r="C46" s="2251" t="s">
        <v>1966</v>
      </c>
      <c r="D46" s="2251"/>
      <c r="E46" s="2251"/>
      <c r="F46" s="108"/>
      <c r="G46" s="1067"/>
      <c r="H46" s="108"/>
      <c r="I46" s="1056"/>
      <c r="J46" s="1056"/>
      <c r="K46" s="1056"/>
      <c r="L46" s="1056"/>
      <c r="M46" s="1056"/>
      <c r="N46" s="1056"/>
      <c r="O46" s="1056"/>
    </row>
    <row r="47" spans="1:15" s="1068" customFormat="1" ht="30" customHeight="1">
      <c r="A47" s="1091"/>
      <c r="B47" s="1092"/>
      <c r="C47" s="1082" t="s">
        <v>2294</v>
      </c>
      <c r="D47" s="1082" t="s">
        <v>2295</v>
      </c>
      <c r="E47" s="1082" t="s">
        <v>2303</v>
      </c>
      <c r="F47" s="1070"/>
      <c r="G47" s="1091"/>
      <c r="H47" s="108"/>
    </row>
    <row r="48" spans="1:15" s="1088" customFormat="1" ht="18" customHeight="1">
      <c r="A48" s="1086"/>
      <c r="B48" s="1074" t="s">
        <v>2301</v>
      </c>
      <c r="C48" s="1083">
        <v>0</v>
      </c>
      <c r="D48" s="1083">
        <v>0</v>
      </c>
      <c r="E48" s="1083">
        <v>0</v>
      </c>
      <c r="F48" s="1087"/>
      <c r="G48" s="1086"/>
      <c r="H48" s="1087"/>
    </row>
    <row r="49" spans="1:15" s="1088" customFormat="1" ht="18" customHeight="1">
      <c r="A49" s="1086"/>
      <c r="B49" s="1078" t="s">
        <v>2308</v>
      </c>
      <c r="C49" s="1079">
        <v>370.26618590308516</v>
      </c>
      <c r="D49" s="1079">
        <v>712.08704875812077</v>
      </c>
      <c r="E49" s="1079">
        <v>0</v>
      </c>
      <c r="F49" s="1087"/>
      <c r="G49" s="1086"/>
      <c r="H49" s="1087"/>
    </row>
    <row r="50" spans="1:15" s="1095" customFormat="1" ht="18" customHeight="1" thickBot="1">
      <c r="A50" s="1093"/>
      <c r="B50" s="1080" t="s">
        <v>602</v>
      </c>
      <c r="C50" s="1081">
        <v>370.26618590308516</v>
      </c>
      <c r="D50" s="1081">
        <v>712.08704875812077</v>
      </c>
      <c r="E50" s="1081">
        <v>0</v>
      </c>
      <c r="F50" s="1094"/>
      <c r="G50" s="1093"/>
      <c r="H50" s="1087"/>
      <c r="I50" s="1088"/>
    </row>
    <row r="51" spans="1:15" s="1068" customFormat="1" ht="15" customHeight="1">
      <c r="A51" s="1067"/>
      <c r="B51" s="108"/>
      <c r="C51" s="108"/>
      <c r="D51" s="108"/>
      <c r="E51" s="108"/>
      <c r="F51" s="108"/>
      <c r="G51" s="1067"/>
      <c r="H51" s="108"/>
    </row>
    <row r="52" spans="1:15" s="1068" customFormat="1" ht="15" customHeight="1">
      <c r="A52" s="1067"/>
      <c r="B52" s="108"/>
      <c r="C52" s="108"/>
      <c r="D52" s="108"/>
      <c r="E52" s="108"/>
      <c r="F52" s="108"/>
      <c r="G52" s="1067"/>
      <c r="H52" s="108"/>
    </row>
    <row r="53" spans="1:15" s="1066" customFormat="1" ht="15" customHeight="1">
      <c r="A53" s="1097"/>
      <c r="B53" s="1064" t="s">
        <v>2305</v>
      </c>
      <c r="C53" s="1061"/>
      <c r="D53" s="1061"/>
      <c r="E53" s="1061"/>
      <c r="F53" s="1061"/>
      <c r="G53" s="1097"/>
      <c r="H53" s="1061"/>
    </row>
    <row r="54" spans="1:15" s="1068" customFormat="1" ht="15" customHeight="1">
      <c r="A54" s="1067"/>
      <c r="B54" s="6" t="s">
        <v>1923</v>
      </c>
      <c r="C54" s="1062"/>
      <c r="D54" s="1062"/>
      <c r="E54" s="108"/>
      <c r="F54" s="108"/>
      <c r="G54" s="1067"/>
      <c r="H54" s="108"/>
    </row>
    <row r="55" spans="1:15" s="1068" customFormat="1" ht="15" customHeight="1">
      <c r="A55" s="1067"/>
      <c r="B55" s="1"/>
      <c r="C55" s="1062"/>
      <c r="D55" s="1062"/>
      <c r="E55" s="108"/>
      <c r="F55" s="108"/>
      <c r="G55" s="1067"/>
      <c r="H55" s="108"/>
    </row>
    <row r="56" spans="1:15" s="1068" customFormat="1" ht="18" customHeight="1" thickBot="1">
      <c r="A56" s="1067"/>
      <c r="B56" s="108"/>
      <c r="C56" s="2251" t="s">
        <v>1966</v>
      </c>
      <c r="D56" s="2251"/>
      <c r="E56" s="2251"/>
      <c r="F56" s="108"/>
      <c r="G56" s="1067"/>
      <c r="H56" s="108"/>
      <c r="I56" s="1056"/>
      <c r="J56" s="1056"/>
      <c r="K56" s="1056"/>
      <c r="L56" s="1056"/>
      <c r="M56" s="1056"/>
      <c r="N56" s="1056"/>
      <c r="O56" s="1056"/>
    </row>
    <row r="57" spans="1:15" s="1068" customFormat="1" ht="30" customHeight="1">
      <c r="A57" s="1091"/>
      <c r="B57" s="1092"/>
      <c r="C57" s="1096" t="s">
        <v>2294</v>
      </c>
      <c r="D57" s="1071" t="s">
        <v>2295</v>
      </c>
      <c r="E57" s="1082" t="s">
        <v>2303</v>
      </c>
      <c r="F57" s="108"/>
      <c r="G57" s="1091"/>
      <c r="H57" s="108"/>
    </row>
    <row r="58" spans="1:15" s="1088" customFormat="1" ht="18" customHeight="1">
      <c r="A58" s="1086"/>
      <c r="B58" s="1074" t="s">
        <v>2301</v>
      </c>
      <c r="C58" s="1083">
        <v>0</v>
      </c>
      <c r="D58" s="1083">
        <v>0</v>
      </c>
      <c r="E58" s="1083">
        <v>0</v>
      </c>
      <c r="F58" s="1087"/>
    </row>
    <row r="59" spans="1:15" s="1088" customFormat="1" ht="18" customHeight="1">
      <c r="A59" s="1086"/>
      <c r="B59" s="1078" t="s">
        <v>2308</v>
      </c>
      <c r="C59" s="1079">
        <v>28.292234588787487</v>
      </c>
      <c r="D59" s="1079">
        <v>28.292234588787487</v>
      </c>
      <c r="E59" s="1079">
        <v>0</v>
      </c>
      <c r="F59" s="1087"/>
    </row>
    <row r="60" spans="1:15" s="1095" customFormat="1" ht="18" customHeight="1" thickBot="1">
      <c r="A60" s="1093"/>
      <c r="B60" s="1080" t="s">
        <v>602</v>
      </c>
      <c r="C60" s="1081">
        <v>28.292234588787487</v>
      </c>
      <c r="D60" s="1081">
        <v>28.292234588787487</v>
      </c>
      <c r="E60" s="1081"/>
      <c r="F60" s="1094"/>
    </row>
    <row r="61" spans="1:15" s="1068" customFormat="1" ht="15" customHeight="1">
      <c r="A61" s="1084"/>
      <c r="B61" s="108"/>
      <c r="C61" s="108"/>
      <c r="D61" s="108"/>
      <c r="E61" s="108"/>
      <c r="F61" s="108"/>
    </row>
    <row r="62" spans="1:15" ht="15" customHeight="1">
      <c r="A62" s="97"/>
      <c r="G62" s="97"/>
    </row>
    <row r="63" spans="1:15" ht="15" customHeight="1">
      <c r="A63" s="97"/>
      <c r="G63" s="97"/>
    </row>
    <row r="64" spans="1:15" ht="15" customHeight="1">
      <c r="A64" s="97"/>
      <c r="G64" s="97"/>
    </row>
    <row r="65" spans="1:7" ht="15" customHeight="1">
      <c r="A65" s="97"/>
      <c r="G65" s="97"/>
    </row>
    <row r="66" spans="1:7" ht="15" customHeight="1">
      <c r="A66" s="97"/>
      <c r="G66" s="97"/>
    </row>
  </sheetData>
  <mergeCells count="7">
    <mergeCell ref="C46:E46"/>
    <mergeCell ref="C56:E56"/>
    <mergeCell ref="C4:D4"/>
    <mergeCell ref="E4:F4"/>
    <mergeCell ref="C13:F13"/>
    <mergeCell ref="C24:E24"/>
    <mergeCell ref="C35:E35"/>
  </mergeCells>
  <hyperlinks>
    <hyperlink ref="H1" location="Índice!A1" display="Voltar ao Índice" xr:uid="{D541E513-C11A-4628-BAC7-C3BBFB24CEF2}"/>
  </hyperlinks>
  <pageMargins left="0.74803149606299213" right="0.74803149606299213" top="0.98425196850393704" bottom="0.98425196850393704" header="0.51181102362204722" footer="0.51181102362204722"/>
  <pageSetup paperSize="9" scale="90"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040A2-E624-4D69-BAAB-C3EE50E5CFAC}">
  <sheetPr>
    <tabColor theme="6" tint="0.79998168889431442"/>
    <pageSetUpPr fitToPage="1"/>
  </sheetPr>
  <dimension ref="A1:M35"/>
  <sheetViews>
    <sheetView showGridLines="0" topLeftCell="B1" zoomScale="90" zoomScaleNormal="90" zoomScalePageLayoutView="70" workbookViewId="0">
      <selection activeCell="N4" sqref="N4"/>
    </sheetView>
  </sheetViews>
  <sheetFormatPr defaultColWidth="9.140625" defaultRowHeight="18"/>
  <cols>
    <col min="1" max="1" width="6.28515625" style="3" customWidth="1"/>
    <col min="2" max="2" width="69.7109375" style="3" customWidth="1"/>
    <col min="3" max="9" width="20.7109375" style="3" customWidth="1"/>
    <col min="10" max="10" width="6.28515625" style="3" customWidth="1"/>
    <col min="11" max="11" width="14.140625" style="3" customWidth="1"/>
    <col min="12" max="16384" width="9.140625" style="3"/>
  </cols>
  <sheetData>
    <row r="1" spans="1:13" ht="39.75" customHeight="1">
      <c r="B1" s="2001" t="s">
        <v>1239</v>
      </c>
      <c r="C1" s="2001"/>
      <c r="D1" s="2001"/>
      <c r="E1" s="2001"/>
      <c r="F1" s="2001"/>
      <c r="G1" s="2001"/>
      <c r="H1" s="2001"/>
      <c r="I1" s="2001"/>
      <c r="K1" s="5" t="s">
        <v>889</v>
      </c>
    </row>
    <row r="2" spans="1:13" ht="18.75">
      <c r="B2" s="6" t="s">
        <v>1923</v>
      </c>
      <c r="E2" s="1003"/>
      <c r="F2" s="1013"/>
      <c r="G2" s="1013"/>
      <c r="H2" s="1013"/>
      <c r="I2" s="1013"/>
      <c r="J2" s="1001"/>
    </row>
    <row r="3" spans="1:13" ht="18.75" thickBot="1">
      <c r="A3" s="211"/>
      <c r="C3" s="529" t="s">
        <v>4</v>
      </c>
      <c r="D3" s="529" t="s">
        <v>5</v>
      </c>
      <c r="E3" s="529" t="s">
        <v>6</v>
      </c>
      <c r="F3" s="529" t="s">
        <v>41</v>
      </c>
      <c r="G3" s="529" t="s">
        <v>42</v>
      </c>
      <c r="H3" s="529" t="s">
        <v>96</v>
      </c>
      <c r="I3" s="529" t="s">
        <v>97</v>
      </c>
    </row>
    <row r="4" spans="1:13" s="24" customFormat="1" ht="24" customHeight="1">
      <c r="A4" s="31"/>
      <c r="B4" s="24" t="s">
        <v>1205</v>
      </c>
      <c r="C4" s="2002" t="s">
        <v>1240</v>
      </c>
      <c r="D4" s="2004" t="s">
        <v>1241</v>
      </c>
      <c r="E4" s="2004" t="s">
        <v>1242</v>
      </c>
      <c r="F4" s="2004"/>
      <c r="G4" s="2004"/>
      <c r="H4" s="2004"/>
      <c r="I4" s="2004"/>
    </row>
    <row r="5" spans="1:13" s="307" customFormat="1" ht="75" customHeight="1">
      <c r="A5" s="32"/>
      <c r="B5" s="995"/>
      <c r="C5" s="2003"/>
      <c r="D5" s="2005"/>
      <c r="E5" s="996" t="s">
        <v>1243</v>
      </c>
      <c r="F5" s="996" t="s">
        <v>1244</v>
      </c>
      <c r="G5" s="996" t="s">
        <v>1245</v>
      </c>
      <c r="H5" s="996" t="s">
        <v>1246</v>
      </c>
      <c r="I5" s="996" t="s">
        <v>1247</v>
      </c>
      <c r="J5" s="995"/>
    </row>
    <row r="6" spans="1:13" s="24" customFormat="1" ht="24.95" customHeight="1">
      <c r="A6" s="31"/>
      <c r="B6" s="1160" t="s">
        <v>1401</v>
      </c>
      <c r="C6" s="157"/>
      <c r="D6" s="157"/>
      <c r="E6" s="157"/>
      <c r="F6" s="157"/>
      <c r="G6" s="157"/>
      <c r="H6" s="157"/>
      <c r="I6" s="157"/>
    </row>
    <row r="7" spans="1:13" s="24" customFormat="1" ht="20.100000000000001" customHeight="1">
      <c r="A7" s="31"/>
      <c r="B7" s="1161" t="s">
        <v>1678</v>
      </c>
      <c r="C7" s="1162">
        <v>5589.03</v>
      </c>
      <c r="D7" s="1162">
        <v>5589.03</v>
      </c>
      <c r="E7" s="1163">
        <v>5588.9348763348062</v>
      </c>
      <c r="F7" s="1163"/>
      <c r="G7" s="1164"/>
      <c r="H7" s="1164"/>
      <c r="I7" s="1164"/>
      <c r="K7" s="1165"/>
      <c r="L7" s="1166"/>
      <c r="M7" s="1166"/>
    </row>
    <row r="8" spans="1:13" s="24" customFormat="1" ht="20.100000000000001" customHeight="1">
      <c r="A8" s="31"/>
      <c r="B8" s="1161" t="s">
        <v>1403</v>
      </c>
      <c r="C8" s="1162">
        <v>251.15700000000001</v>
      </c>
      <c r="D8" s="1162">
        <v>250.91900000000001</v>
      </c>
      <c r="E8" s="1163">
        <v>250.91851399913904</v>
      </c>
      <c r="F8" s="1163"/>
      <c r="G8" s="1164"/>
      <c r="H8" s="1167"/>
      <c r="I8" s="1164"/>
      <c r="K8" s="1165"/>
      <c r="L8" s="1166"/>
      <c r="M8" s="1166"/>
    </row>
    <row r="9" spans="1:13" s="24" customFormat="1" ht="20.100000000000001" customHeight="1">
      <c r="A9" s="31"/>
      <c r="B9" s="1161" t="s">
        <v>1405</v>
      </c>
      <c r="C9" s="1162">
        <v>797.53499999999997</v>
      </c>
      <c r="D9" s="1162">
        <v>795.62199999999996</v>
      </c>
      <c r="E9" s="1163">
        <v>739.48614690580666</v>
      </c>
      <c r="F9" s="1163"/>
      <c r="G9" s="1164"/>
      <c r="H9" s="1167"/>
      <c r="I9" s="1164"/>
      <c r="K9" s="1165"/>
      <c r="L9" s="1166"/>
      <c r="M9" s="1166"/>
    </row>
    <row r="10" spans="1:13" s="24" customFormat="1" ht="20.100000000000001" customHeight="1">
      <c r="A10" s="31"/>
      <c r="B10" s="1161" t="s">
        <v>1406</v>
      </c>
      <c r="C10" s="1162">
        <v>75252.229000000007</v>
      </c>
      <c r="D10" s="1162">
        <v>75252.421000000002</v>
      </c>
      <c r="E10" s="1163">
        <v>70432.20351826823</v>
      </c>
      <c r="F10" s="1163"/>
      <c r="G10" s="1164">
        <v>4729.5580493500001</v>
      </c>
      <c r="H10" s="1167"/>
      <c r="I10" s="1164">
        <v>60.134803570000003</v>
      </c>
      <c r="K10" s="1165"/>
      <c r="L10" s="1166"/>
      <c r="M10" s="1166"/>
    </row>
    <row r="11" spans="1:13" s="24" customFormat="1" ht="20.100000000000001" customHeight="1">
      <c r="A11" s="31" t="s">
        <v>2285</v>
      </c>
      <c r="B11" s="1161" t="s">
        <v>1943</v>
      </c>
      <c r="C11" s="1162">
        <v>15550.244000000001</v>
      </c>
      <c r="D11" s="1162">
        <v>15707.182000000001</v>
      </c>
      <c r="E11" s="1163">
        <v>13927.624234903933</v>
      </c>
      <c r="F11" s="1163">
        <v>266.29494522153203</v>
      </c>
      <c r="G11" s="1164">
        <v>0.10050000000000001</v>
      </c>
      <c r="H11" s="1164">
        <v>1357.5122843197998</v>
      </c>
      <c r="I11" s="1164">
        <v>23.355466843129307</v>
      </c>
      <c r="K11" s="1165"/>
      <c r="L11" s="1166"/>
      <c r="M11" s="1166"/>
    </row>
    <row r="12" spans="1:13" s="24" customFormat="1" ht="20.100000000000001" customHeight="1">
      <c r="A12" s="31"/>
      <c r="B12" s="1161" t="s">
        <v>1424</v>
      </c>
      <c r="C12" s="1162">
        <v>45.244999999999997</v>
      </c>
      <c r="D12" s="1162">
        <v>57.418999999999997</v>
      </c>
      <c r="E12" s="1163">
        <v>57.418520229999999</v>
      </c>
      <c r="F12" s="1163"/>
      <c r="G12" s="1164"/>
      <c r="H12" s="1164"/>
      <c r="I12" s="1164"/>
      <c r="K12" s="1165"/>
      <c r="L12" s="1166"/>
      <c r="M12" s="1166"/>
    </row>
    <row r="13" spans="1:13" s="24" customFormat="1" ht="20.100000000000001" customHeight="1">
      <c r="A13" s="31"/>
      <c r="B13" s="1161" t="s">
        <v>1425</v>
      </c>
      <c r="C13" s="1162">
        <v>24.183</v>
      </c>
      <c r="D13" s="1162">
        <v>21.352</v>
      </c>
      <c r="E13" s="1163">
        <v>21.352375859999999</v>
      </c>
      <c r="F13" s="1163"/>
      <c r="G13" s="1164"/>
      <c r="H13" s="1164"/>
      <c r="I13" s="1164"/>
      <c r="K13" s="1165"/>
      <c r="L13" s="1166"/>
      <c r="M13" s="1166"/>
    </row>
    <row r="14" spans="1:13" s="24" customFormat="1" ht="20.100000000000001" customHeight="1">
      <c r="A14" s="31"/>
      <c r="B14" s="1161" t="s">
        <v>1426</v>
      </c>
      <c r="C14" s="1162">
        <v>619.14499999999998</v>
      </c>
      <c r="D14" s="1162">
        <v>560.02300000000002</v>
      </c>
      <c r="E14" s="1163">
        <v>560.02287813999976</v>
      </c>
      <c r="F14" s="1163"/>
      <c r="G14" s="1164"/>
      <c r="H14" s="1164"/>
      <c r="I14" s="1164"/>
      <c r="K14" s="1165"/>
      <c r="L14" s="1166"/>
      <c r="M14" s="1166"/>
    </row>
    <row r="15" spans="1:13" s="24" customFormat="1" ht="20.100000000000001" customHeight="1">
      <c r="A15" s="31"/>
      <c r="B15" s="1161" t="s">
        <v>1427</v>
      </c>
      <c r="C15" s="1162">
        <v>275.97000000000003</v>
      </c>
      <c r="D15" s="1162">
        <v>275.97000000000003</v>
      </c>
      <c r="E15" s="1163">
        <v>92.939163788441917</v>
      </c>
      <c r="F15" s="1163"/>
      <c r="G15" s="1164"/>
      <c r="H15" s="1164"/>
      <c r="I15" s="1164">
        <v>183.03054649155808</v>
      </c>
      <c r="K15" s="1165"/>
      <c r="L15" s="1166"/>
      <c r="M15" s="1166"/>
    </row>
    <row r="16" spans="1:13" s="24" customFormat="1" ht="20.100000000000001" customHeight="1">
      <c r="A16" s="31"/>
      <c r="B16" s="1161" t="s">
        <v>1429</v>
      </c>
      <c r="C16" s="1162">
        <v>21.158999999999999</v>
      </c>
      <c r="D16" s="1162">
        <v>21.158000000000001</v>
      </c>
      <c r="E16" s="1163">
        <v>20.959098129999997</v>
      </c>
      <c r="F16" s="1163"/>
      <c r="G16" s="1164"/>
      <c r="H16" s="1164"/>
      <c r="I16" s="1164"/>
      <c r="K16" s="1165"/>
      <c r="L16" s="1166"/>
      <c r="M16" s="1166"/>
    </row>
    <row r="17" spans="1:13" s="24" customFormat="1" ht="20.100000000000001" customHeight="1">
      <c r="A17" s="31"/>
      <c r="B17" s="1161" t="s">
        <v>1430</v>
      </c>
      <c r="C17" s="1162">
        <v>2253.4569999999999</v>
      </c>
      <c r="D17" s="1162">
        <v>2247.2719999999999</v>
      </c>
      <c r="E17" s="1163">
        <v>1897.8306421453133</v>
      </c>
      <c r="F17" s="1163"/>
      <c r="G17" s="1164"/>
      <c r="H17" s="1164"/>
      <c r="I17" s="1164">
        <v>349.44191009191934</v>
      </c>
      <c r="K17" s="1165"/>
      <c r="L17" s="1166"/>
      <c r="M17" s="1166"/>
    </row>
    <row r="18" spans="1:13" s="24" customFormat="1" ht="20.100000000000001" customHeight="1">
      <c r="A18" s="31"/>
      <c r="B18" s="1161" t="s">
        <v>1077</v>
      </c>
      <c r="C18" s="1162">
        <v>1464.2460000000001</v>
      </c>
      <c r="D18" s="1162">
        <v>1394.6790000000001</v>
      </c>
      <c r="E18" s="1163">
        <v>1190.2267421899996</v>
      </c>
      <c r="F18" s="1163"/>
      <c r="G18" s="1164"/>
      <c r="H18" s="1164"/>
      <c r="I18" s="1164">
        <v>178.86739215</v>
      </c>
      <c r="K18" s="1165"/>
      <c r="L18" s="1166"/>
      <c r="M18" s="1166"/>
    </row>
    <row r="19" spans="1:13" s="24" customFormat="1" ht="20.100000000000001" customHeight="1" thickBot="1">
      <c r="A19" s="31"/>
      <c r="B19" s="704" t="s">
        <v>1944</v>
      </c>
      <c r="C19" s="1168">
        <v>102143.6</v>
      </c>
      <c r="D19" s="1168">
        <v>102173.04699999999</v>
      </c>
      <c r="E19" s="1169">
        <v>94779.916710895675</v>
      </c>
      <c r="F19" s="1169">
        <v>266.29494522153203</v>
      </c>
      <c r="G19" s="1169">
        <v>4729.6585493499997</v>
      </c>
      <c r="H19" s="1169">
        <v>1357.5122843197998</v>
      </c>
      <c r="I19" s="1169">
        <v>794.83011914660676</v>
      </c>
    </row>
    <row r="20" spans="1:13" s="24" customFormat="1" ht="20.100000000000001" customHeight="1">
      <c r="A20" s="31"/>
      <c r="B20" s="1170" t="s">
        <v>1437</v>
      </c>
      <c r="C20" s="157"/>
      <c r="D20" s="157"/>
      <c r="E20" s="157"/>
      <c r="F20" s="157"/>
      <c r="G20" s="157"/>
      <c r="H20" s="157"/>
      <c r="I20" s="157"/>
    </row>
    <row r="21" spans="1:13" s="24" customFormat="1" ht="20.100000000000001" customHeight="1">
      <c r="A21" s="31"/>
      <c r="B21" s="1161" t="s">
        <v>1438</v>
      </c>
      <c r="C21" s="1162"/>
      <c r="D21" s="1162"/>
      <c r="E21" s="1163"/>
      <c r="F21" s="1163"/>
      <c r="G21" s="1164"/>
      <c r="H21" s="1164"/>
      <c r="I21" s="1164"/>
      <c r="K21" s="1165"/>
      <c r="L21" s="1166"/>
      <c r="M21" s="1166"/>
    </row>
    <row r="22" spans="1:13" s="24" customFormat="1" ht="20.100000000000001" customHeight="1">
      <c r="A22" s="31"/>
      <c r="B22" s="1161" t="s">
        <v>1439</v>
      </c>
      <c r="C22" s="1162">
        <v>777.71900000000005</v>
      </c>
      <c r="D22" s="1162">
        <v>777.71799999999996</v>
      </c>
      <c r="E22" s="1163"/>
      <c r="F22" s="1163"/>
      <c r="G22" s="1164"/>
      <c r="H22" s="1167"/>
      <c r="I22" s="1164"/>
      <c r="K22" s="1165"/>
      <c r="L22" s="1166"/>
      <c r="M22" s="1166"/>
    </row>
    <row r="23" spans="1:13" s="24" customFormat="1" ht="20.100000000000001" customHeight="1">
      <c r="A23" s="31"/>
      <c r="B23" s="1161" t="s">
        <v>1440</v>
      </c>
      <c r="C23" s="1162">
        <v>82084.687000000005</v>
      </c>
      <c r="D23" s="1162">
        <v>82108.548999999999</v>
      </c>
      <c r="E23" s="1163"/>
      <c r="F23" s="1163"/>
      <c r="G23" s="1164"/>
      <c r="H23" s="1167"/>
      <c r="I23" s="1164"/>
      <c r="K23" s="1165"/>
      <c r="L23" s="1166"/>
      <c r="M23" s="1166"/>
    </row>
    <row r="24" spans="1:13" s="24" customFormat="1" ht="20.100000000000001" customHeight="1">
      <c r="A24" s="31"/>
      <c r="B24" s="1161" t="s">
        <v>1441</v>
      </c>
      <c r="C24" s="1162">
        <v>3528.71</v>
      </c>
      <c r="D24" s="1162">
        <v>3528.71</v>
      </c>
      <c r="E24" s="1163"/>
      <c r="F24" s="1163">
        <v>171.99439004000084</v>
      </c>
      <c r="G24" s="1164"/>
      <c r="H24" s="1167"/>
      <c r="I24" s="1164"/>
      <c r="K24" s="1165"/>
      <c r="L24" s="1166"/>
      <c r="M24" s="1166"/>
    </row>
    <row r="25" spans="1:13" s="24" customFormat="1" ht="20.100000000000001" customHeight="1">
      <c r="A25" s="31"/>
      <c r="B25" s="1161" t="s">
        <v>927</v>
      </c>
      <c r="C25" s="1162">
        <v>1427.3589999999999</v>
      </c>
      <c r="D25" s="1162">
        <v>1427.3589999999999</v>
      </c>
      <c r="E25" s="1163"/>
      <c r="F25" s="1163"/>
      <c r="G25" s="1164"/>
      <c r="H25" s="1164"/>
      <c r="I25" s="1164"/>
      <c r="K25" s="1165"/>
      <c r="L25" s="1166"/>
      <c r="M25" s="1166"/>
    </row>
    <row r="26" spans="1:13" s="24" customFormat="1" ht="20.100000000000001" customHeight="1">
      <c r="A26" s="31"/>
      <c r="B26" s="1161" t="s">
        <v>1445</v>
      </c>
      <c r="C26" s="1162">
        <v>179.62700000000001</v>
      </c>
      <c r="D26" s="1162">
        <v>179.62700000000001</v>
      </c>
      <c r="E26" s="1163"/>
      <c r="F26" s="1163"/>
      <c r="G26" s="1164"/>
      <c r="H26" s="1164">
        <v>121.36284790000001</v>
      </c>
      <c r="I26" s="1164"/>
      <c r="K26" s="1165"/>
      <c r="L26" s="1166"/>
      <c r="M26" s="1166"/>
    </row>
    <row r="27" spans="1:13" s="24" customFormat="1" ht="20.100000000000001" customHeight="1">
      <c r="A27" s="31"/>
      <c r="B27" s="1161" t="s">
        <v>1679</v>
      </c>
      <c r="C27" s="1162">
        <v>3248.857</v>
      </c>
      <c r="D27" s="1162">
        <v>3248.857</v>
      </c>
      <c r="E27" s="1163"/>
      <c r="F27" s="1163"/>
      <c r="G27" s="1164"/>
      <c r="H27" s="1164">
        <v>1292.0059049099998</v>
      </c>
      <c r="I27" s="1164"/>
      <c r="K27" s="1165"/>
      <c r="L27" s="1166"/>
      <c r="M27" s="1166"/>
    </row>
    <row r="28" spans="1:13" s="24" customFormat="1" ht="20.100000000000001" customHeight="1">
      <c r="A28" s="31"/>
      <c r="B28" s="1161" t="s">
        <v>1419</v>
      </c>
      <c r="C28" s="1171">
        <v>39.040999999999997</v>
      </c>
      <c r="D28" s="1162">
        <v>39.040999999999997</v>
      </c>
      <c r="E28" s="1172"/>
      <c r="F28" s="1163"/>
      <c r="G28" s="1164"/>
      <c r="H28" s="1173">
        <v>0.95488697999999994</v>
      </c>
      <c r="I28" s="1164"/>
      <c r="K28" s="1165"/>
      <c r="L28" s="1166"/>
      <c r="M28" s="1166"/>
    </row>
    <row r="29" spans="1:13" s="24" customFormat="1" ht="20.100000000000001" customHeight="1">
      <c r="A29" s="31"/>
      <c r="B29" s="1161" t="s">
        <v>1447</v>
      </c>
      <c r="C29" s="1162">
        <v>0</v>
      </c>
      <c r="D29" s="1162">
        <v>0</v>
      </c>
      <c r="E29" s="1163"/>
      <c r="F29" s="1163"/>
      <c r="G29" s="1164"/>
      <c r="H29" s="1173"/>
      <c r="I29" s="1164"/>
      <c r="K29" s="1165"/>
      <c r="L29" s="1166"/>
      <c r="M29" s="1166"/>
    </row>
    <row r="30" spans="1:13" s="24" customFormat="1" ht="20.100000000000001" customHeight="1">
      <c r="A30" s="31"/>
      <c r="B30" s="1161" t="s">
        <v>1448</v>
      </c>
      <c r="C30" s="1162">
        <v>1085.8579999999999</v>
      </c>
      <c r="D30" s="1162">
        <v>1084.0260000000001</v>
      </c>
      <c r="E30" s="1163"/>
      <c r="F30" s="1163"/>
      <c r="G30" s="1164"/>
      <c r="H30" s="1173"/>
      <c r="I30" s="1164"/>
      <c r="K30" s="1165"/>
      <c r="L30" s="1166"/>
      <c r="M30" s="1166"/>
    </row>
    <row r="31" spans="1:13" s="24" customFormat="1" ht="20.100000000000001" customHeight="1">
      <c r="A31" s="31"/>
      <c r="B31" s="1161" t="s">
        <v>1449</v>
      </c>
      <c r="C31" s="1162">
        <v>136.00800000000001</v>
      </c>
      <c r="D31" s="1162">
        <v>136.00800000000001</v>
      </c>
      <c r="E31" s="1163"/>
      <c r="F31" s="1163"/>
      <c r="G31" s="1164"/>
      <c r="H31" s="1173"/>
      <c r="I31" s="1164"/>
      <c r="K31" s="1165"/>
      <c r="L31" s="1166"/>
      <c r="M31" s="1166"/>
    </row>
    <row r="32" spans="1:13" s="24" customFormat="1" ht="20.100000000000001" customHeight="1">
      <c r="A32" s="31"/>
      <c r="B32" s="1161" t="s">
        <v>1450</v>
      </c>
      <c r="C32" s="1162">
        <v>7.4340000000000002</v>
      </c>
      <c r="D32" s="1162">
        <v>7.4340000000000002</v>
      </c>
      <c r="E32" s="1163"/>
      <c r="F32" s="1163"/>
      <c r="G32" s="1164"/>
      <c r="H32" s="1173"/>
      <c r="I32" s="1164"/>
      <c r="K32" s="1165"/>
      <c r="L32" s="1166"/>
      <c r="M32" s="1166"/>
    </row>
    <row r="33" spans="1:9" s="24" customFormat="1" ht="20.100000000000001" customHeight="1">
      <c r="A33" s="31"/>
      <c r="B33" s="1161" t="s">
        <v>1451</v>
      </c>
      <c r="C33" s="1162">
        <v>1435.7429999999999</v>
      </c>
      <c r="D33" s="1162">
        <v>1454.616</v>
      </c>
      <c r="E33" s="1163"/>
      <c r="F33" s="1163"/>
      <c r="G33" s="1164"/>
      <c r="H33" s="1173"/>
      <c r="I33" s="1164"/>
    </row>
    <row r="34" spans="1:9" ht="23.25" customHeight="1" thickBot="1">
      <c r="A34" s="211"/>
      <c r="B34" s="704" t="s">
        <v>1945</v>
      </c>
      <c r="C34" s="1168">
        <v>93951.042999999991</v>
      </c>
      <c r="D34" s="1168">
        <v>93991.944999999978</v>
      </c>
      <c r="E34" s="1169">
        <v>0</v>
      </c>
      <c r="F34" s="1169">
        <v>171.99439004000084</v>
      </c>
      <c r="G34" s="1169">
        <v>0</v>
      </c>
      <c r="H34" s="1169">
        <v>1414.3236397899998</v>
      </c>
      <c r="I34" s="1169">
        <v>0</v>
      </c>
    </row>
    <row r="35" spans="1:9">
      <c r="A35" s="211"/>
      <c r="C35" s="529"/>
      <c r="D35" s="529"/>
      <c r="E35" s="529"/>
      <c r="F35" s="529"/>
      <c r="G35" s="529"/>
      <c r="H35" s="529"/>
      <c r="I35" s="529"/>
    </row>
  </sheetData>
  <mergeCells count="4">
    <mergeCell ref="B1:I1"/>
    <mergeCell ref="C4:C5"/>
    <mergeCell ref="D4:D5"/>
    <mergeCell ref="E4:I4"/>
  </mergeCells>
  <conditionalFormatting sqref="C7:I18">
    <cfRule type="cellIs" dxfId="25" priority="7" stopIfTrue="1" operator="lessThan">
      <formula>0</formula>
    </cfRule>
  </conditionalFormatting>
  <conditionalFormatting sqref="C21:I33">
    <cfRule type="cellIs" dxfId="24" priority="1" stopIfTrue="1" operator="lessThan">
      <formula>0</formula>
    </cfRule>
  </conditionalFormatting>
  <conditionalFormatting sqref="K7:M18 K21:M32">
    <cfRule type="cellIs" dxfId="23" priority="19" stopIfTrue="1" operator="lessThan">
      <formula>0</formula>
    </cfRule>
  </conditionalFormatting>
  <hyperlinks>
    <hyperlink ref="K1" location="Índice!A1" display="Voltar ao Índice" xr:uid="{B3299BB8-7293-49D7-BFF5-0A10B304A814}"/>
  </hyperlinks>
  <pageMargins left="0.7" right="0.7" top="0.75" bottom="0.75" header="0.3" footer="0.3"/>
  <pageSetup paperSize="9" scale="64" orientation="landscape" horizontalDpi="1200" verticalDpi="1200" r:id="rId1"/>
  <headerFooter>
    <oddHeader>&amp;CPT
Anexo V</oddHeader>
    <oddFooter>&amp;C&amp;P</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395BE-8DEF-4C4A-9E7F-AF07C33C15F9}">
  <sheetPr>
    <tabColor theme="6" tint="0.79998168889431442"/>
  </sheetPr>
  <dimension ref="A1:F49"/>
  <sheetViews>
    <sheetView showGridLines="0" zoomScale="90" zoomScaleNormal="90" workbookViewId="0">
      <selection activeCell="N4" sqref="N4"/>
    </sheetView>
  </sheetViews>
  <sheetFormatPr defaultColWidth="9.140625" defaultRowHeight="18"/>
  <cols>
    <col min="1" max="1" width="4.5703125" style="50" customWidth="1"/>
    <col min="2" max="2" width="84.85546875" style="102" customWidth="1"/>
    <col min="3" max="3" width="20.140625" style="102" customWidth="1"/>
    <col min="4" max="4" width="13.140625" style="102" customWidth="1"/>
    <col min="5" max="5" width="4.5703125" style="50" customWidth="1"/>
    <col min="6" max="6" width="16.85546875" style="102" customWidth="1"/>
    <col min="7" max="16384" width="9.140625" style="102"/>
  </cols>
  <sheetData>
    <row r="1" spans="1:6" ht="21.75">
      <c r="B1" s="100" t="s">
        <v>1221</v>
      </c>
      <c r="C1" s="101"/>
      <c r="D1" s="101"/>
      <c r="F1" s="90"/>
    </row>
    <row r="2" spans="1:6">
      <c r="A2" s="1480"/>
      <c r="B2" s="3" t="s">
        <v>1923</v>
      </c>
      <c r="E2" s="1480"/>
      <c r="F2" s="5" t="str">
        <f>'72'!$H$1</f>
        <v>Voltar ao Índice</v>
      </c>
    </row>
    <row r="3" spans="1:6" ht="18.75" thickBot="1">
      <c r="A3" s="1865"/>
      <c r="B3" s="1866"/>
      <c r="C3" s="1866"/>
      <c r="D3" s="1866"/>
      <c r="E3" s="1865"/>
    </row>
    <row r="4" spans="1:6" s="1884" customFormat="1" ht="31.5" customHeight="1">
      <c r="A4" s="1502"/>
      <c r="B4" s="1867"/>
      <c r="C4" s="1868" t="s">
        <v>1222</v>
      </c>
      <c r="D4" s="1868" t="s">
        <v>1223</v>
      </c>
      <c r="E4" s="1502"/>
      <c r="F4" s="1883"/>
    </row>
    <row r="5" spans="1:6" s="1884" customFormat="1" ht="24.95" customHeight="1">
      <c r="A5" s="1502"/>
      <c r="B5" s="1869" t="s">
        <v>1224</v>
      </c>
      <c r="C5" s="1870"/>
      <c r="D5" s="1871"/>
      <c r="E5" s="1502"/>
      <c r="F5" s="1872"/>
    </row>
    <row r="6" spans="1:6" s="1884" customFormat="1" ht="24.95" customHeight="1">
      <c r="A6" s="1502"/>
      <c r="B6" s="1873" t="s">
        <v>1225</v>
      </c>
      <c r="C6" s="1874" t="s">
        <v>1929</v>
      </c>
      <c r="D6" s="1875">
        <v>-2.6977628349913965</v>
      </c>
      <c r="E6" s="1502"/>
    </row>
    <row r="7" spans="1:6" s="1884" customFormat="1" ht="24.95" customHeight="1">
      <c r="A7" s="1502"/>
      <c r="B7" s="1873" t="s">
        <v>1226</v>
      </c>
      <c r="C7" s="1874" t="s">
        <v>1930</v>
      </c>
      <c r="D7" s="1875">
        <v>-0.12101108208668772</v>
      </c>
      <c r="E7" s="1502"/>
    </row>
    <row r="8" spans="1:6" s="1884" customFormat="1" ht="24.95" customHeight="1">
      <c r="A8" s="1502"/>
      <c r="B8" s="1873" t="s">
        <v>1227</v>
      </c>
      <c r="C8" s="1874" t="s">
        <v>1931</v>
      </c>
      <c r="D8" s="1875">
        <v>-2.8099769289579766</v>
      </c>
      <c r="E8" s="1502"/>
    </row>
    <row r="9" spans="1:6" s="1884" customFormat="1" ht="24.95" customHeight="1">
      <c r="A9" s="1502"/>
      <c r="B9" s="1873"/>
      <c r="C9" s="1874" t="s">
        <v>1932</v>
      </c>
      <c r="D9" s="1875">
        <v>-2.5836191863355467</v>
      </c>
      <c r="E9" s="1502"/>
    </row>
    <row r="10" spans="1:6" s="1884" customFormat="1" ht="24.95" customHeight="1">
      <c r="A10" s="1502"/>
      <c r="B10" s="1873" t="s">
        <v>1228</v>
      </c>
      <c r="C10" s="1876" t="s">
        <v>1924</v>
      </c>
      <c r="D10" s="1875">
        <v>-1.2601148396747066</v>
      </c>
      <c r="E10" s="1502"/>
    </row>
    <row r="11" spans="1:6" s="1884" customFormat="1" ht="31.5" customHeight="1">
      <c r="A11" s="1502"/>
      <c r="B11" s="1873" t="s">
        <v>1229</v>
      </c>
      <c r="C11" s="1874" t="s">
        <v>1925</v>
      </c>
      <c r="D11" s="1875">
        <v>-0.26800065107235976</v>
      </c>
      <c r="E11" s="1502"/>
    </row>
    <row r="12" spans="1:6" s="1884" customFormat="1" ht="24.95" customHeight="1">
      <c r="A12" s="1502"/>
      <c r="B12" s="1877" t="s">
        <v>2338</v>
      </c>
      <c r="C12" s="1874" t="s">
        <v>1933</v>
      </c>
      <c r="D12" s="1875">
        <v>-3.1662580347186622E-2</v>
      </c>
      <c r="E12" s="1502"/>
    </row>
    <row r="13" spans="1:6" s="1884" customFormat="1" ht="24.95" customHeight="1">
      <c r="A13" s="1502"/>
      <c r="B13" s="1878" t="s">
        <v>1230</v>
      </c>
      <c r="C13" s="1870"/>
      <c r="D13" s="1871"/>
      <c r="E13" s="1502"/>
    </row>
    <row r="14" spans="1:6" s="1884" customFormat="1" ht="24.95" customHeight="1">
      <c r="A14" s="1502"/>
      <c r="B14" s="1879" t="s">
        <v>1231</v>
      </c>
      <c r="C14" s="1874" t="s">
        <v>1926</v>
      </c>
      <c r="D14" s="1875">
        <v>0.26550335739223829</v>
      </c>
      <c r="E14" s="1502"/>
    </row>
    <row r="15" spans="1:6" s="1884" customFormat="1" ht="20.100000000000001" customHeight="1">
      <c r="A15" s="1502"/>
      <c r="B15" s="2254" t="s">
        <v>2339</v>
      </c>
      <c r="C15" s="1874" t="s">
        <v>1927</v>
      </c>
      <c r="D15" s="1875">
        <v>-0.46781592763646374</v>
      </c>
      <c r="E15" s="1502"/>
    </row>
    <row r="16" spans="1:6" s="1884" customFormat="1" ht="20.100000000000001" customHeight="1">
      <c r="A16" s="1502"/>
      <c r="B16" s="2254"/>
      <c r="C16" s="1874" t="s">
        <v>1928</v>
      </c>
      <c r="D16" s="1875">
        <v>-0.67301758621366781</v>
      </c>
      <c r="E16" s="1502"/>
    </row>
    <row r="17" spans="1:5" s="1884" customFormat="1" ht="20.100000000000001" customHeight="1">
      <c r="A17" s="1502"/>
      <c r="B17" s="2254" t="s">
        <v>2340</v>
      </c>
      <c r="C17" s="1880">
        <v>40739</v>
      </c>
      <c r="D17" s="1875">
        <v>-1.4345914059172067</v>
      </c>
      <c r="E17" s="1502"/>
    </row>
    <row r="18" spans="1:5" s="1884" customFormat="1" ht="20.100000000000001" customHeight="1" thickBot="1">
      <c r="A18" s="1502"/>
      <c r="B18" s="2255"/>
      <c r="C18" s="1881">
        <v>40935</v>
      </c>
      <c r="D18" s="1882">
        <v>-1.3348679078005665</v>
      </c>
      <c r="E18" s="1502"/>
    </row>
    <row r="19" spans="1:5" s="883" customFormat="1" ht="13.5">
      <c r="A19" s="1521"/>
      <c r="E19" s="1521"/>
    </row>
    <row r="20" spans="1:5" s="883" customFormat="1" ht="35.25" customHeight="1">
      <c r="A20" s="1521"/>
      <c r="B20" s="2253" t="s">
        <v>1683</v>
      </c>
      <c r="C20" s="2253"/>
      <c r="D20" s="2253"/>
      <c r="E20" s="1521"/>
    </row>
    <row r="21" spans="1:5" s="883" customFormat="1" ht="36.75" customHeight="1">
      <c r="A21" s="1521"/>
      <c r="B21" s="2253" t="s">
        <v>1682</v>
      </c>
      <c r="C21" s="2253"/>
      <c r="D21" s="2253"/>
      <c r="E21" s="1521"/>
    </row>
    <row r="22" spans="1:5">
      <c r="A22" s="95"/>
      <c r="E22" s="95"/>
    </row>
    <row r="23" spans="1:5">
      <c r="A23" s="96"/>
      <c r="E23" s="96"/>
    </row>
    <row r="24" spans="1:5">
      <c r="A24" s="97"/>
      <c r="E24" s="97"/>
    </row>
    <row r="25" spans="1:5">
      <c r="A25" s="97"/>
      <c r="E25" s="97"/>
    </row>
    <row r="26" spans="1:5" ht="15" customHeight="1">
      <c r="A26" s="97"/>
      <c r="E26" s="97"/>
    </row>
    <row r="27" spans="1:5">
      <c r="A27" s="97"/>
      <c r="E27" s="97"/>
    </row>
    <row r="28" spans="1:5">
      <c r="A28" s="97"/>
      <c r="E28" s="97"/>
    </row>
    <row r="29" spans="1:5">
      <c r="A29" s="97"/>
      <c r="E29" s="97"/>
    </row>
    <row r="30" spans="1:5">
      <c r="A30" s="97"/>
      <c r="E30" s="97"/>
    </row>
    <row r="31" spans="1:5">
      <c r="A31" s="97"/>
      <c r="E31" s="97"/>
    </row>
    <row r="32" spans="1:5">
      <c r="A32" s="97"/>
      <c r="E32" s="97"/>
    </row>
    <row r="33" spans="1:5">
      <c r="A33" s="97"/>
      <c r="E33" s="97"/>
    </row>
    <row r="34" spans="1:5">
      <c r="A34" s="97"/>
      <c r="E34" s="97"/>
    </row>
    <row r="35" spans="1:5">
      <c r="A35" s="97"/>
      <c r="E35" s="97"/>
    </row>
    <row r="36" spans="1:5">
      <c r="A36" s="97"/>
      <c r="E36" s="97"/>
    </row>
    <row r="37" spans="1:5">
      <c r="A37" s="97"/>
      <c r="E37" s="97"/>
    </row>
    <row r="38" spans="1:5">
      <c r="A38" s="97"/>
      <c r="E38" s="97"/>
    </row>
    <row r="39" spans="1:5">
      <c r="A39" s="97"/>
      <c r="E39" s="97"/>
    </row>
    <row r="40" spans="1:5">
      <c r="A40" s="97"/>
      <c r="E40" s="97"/>
    </row>
    <row r="41" spans="1:5">
      <c r="A41" s="97"/>
      <c r="E41" s="97"/>
    </row>
    <row r="42" spans="1:5">
      <c r="A42" s="97"/>
      <c r="E42" s="97"/>
    </row>
    <row r="43" spans="1:5">
      <c r="A43" s="97"/>
      <c r="E43" s="97"/>
    </row>
    <row r="44" spans="1:5">
      <c r="A44" s="97"/>
      <c r="E44" s="97"/>
    </row>
    <row r="45" spans="1:5">
      <c r="A45" s="97"/>
      <c r="E45" s="97"/>
    </row>
    <row r="46" spans="1:5">
      <c r="A46" s="97"/>
      <c r="E46" s="97"/>
    </row>
    <row r="47" spans="1:5">
      <c r="A47" s="97"/>
      <c r="E47" s="97"/>
    </row>
    <row r="48" spans="1:5">
      <c r="A48" s="97"/>
      <c r="E48" s="97"/>
    </row>
    <row r="49" spans="1:5">
      <c r="A49" s="97"/>
      <c r="E49" s="97"/>
    </row>
  </sheetData>
  <mergeCells count="4">
    <mergeCell ref="B20:D20"/>
    <mergeCell ref="B21:D21"/>
    <mergeCell ref="B15:B16"/>
    <mergeCell ref="B17:B18"/>
  </mergeCells>
  <hyperlinks>
    <hyperlink ref="F2" location="Índice!A1" display="Voltar ao Índice" xr:uid="{5724E371-F187-4CBE-84E8-201B80A6B76F}"/>
  </hyperlinks>
  <pageMargins left="0.7" right="0.7" top="0.75" bottom="0.75" header="0.3" footer="0.3"/>
  <pageSetup paperSize="9" orientation="portrait" r:id="rId1"/>
  <ignoredErrors>
    <ignoredError sqref="C10" numberStoredAsText="1"/>
  </ignoredError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6735B-FF5D-4179-9537-6CB2FFEDBFA8}">
  <sheetPr>
    <tabColor theme="6" tint="0.79998168889431442"/>
    <pageSetUpPr fitToPage="1"/>
  </sheetPr>
  <dimension ref="A1:S66"/>
  <sheetViews>
    <sheetView showGridLines="0" showZeros="0" zoomScale="90" zoomScaleNormal="90" workbookViewId="0">
      <selection activeCell="N4" sqref="N4"/>
    </sheetView>
  </sheetViews>
  <sheetFormatPr defaultColWidth="9.140625" defaultRowHeight="15" customHeight="1"/>
  <cols>
    <col min="1" max="1" width="4.5703125" style="50" customWidth="1"/>
    <col min="2" max="2" width="39" style="90" customWidth="1"/>
    <col min="3" max="4" width="15.7109375" style="90" customWidth="1"/>
    <col min="5" max="5" width="4.5703125" style="50" customWidth="1"/>
    <col min="6" max="6" width="12.7109375" style="90" customWidth="1"/>
    <col min="7" max="19" width="9.140625" style="90"/>
    <col min="20" max="16384" width="9.140625" style="1113"/>
  </cols>
  <sheetData>
    <row r="1" spans="1:19" s="1100" customFormat="1" ht="26.25" customHeight="1">
      <c r="A1" s="50"/>
      <c r="B1" s="100" t="s">
        <v>2318</v>
      </c>
      <c r="C1" s="100"/>
      <c r="D1" s="100"/>
      <c r="E1" s="50"/>
      <c r="F1" s="5" t="str">
        <f>'72'!$H$1</f>
        <v>Voltar ao Índice</v>
      </c>
      <c r="G1" s="88"/>
      <c r="H1" s="88"/>
      <c r="I1" s="2256"/>
      <c r="J1" s="2256"/>
      <c r="K1" s="2256"/>
      <c r="L1" s="2256"/>
      <c r="M1" s="88"/>
      <c r="N1" s="88"/>
      <c r="O1" s="88"/>
      <c r="P1" s="88"/>
      <c r="Q1" s="88"/>
      <c r="R1" s="88"/>
      <c r="S1" s="88"/>
    </row>
    <row r="2" spans="1:19" s="1100" customFormat="1" ht="15" customHeight="1">
      <c r="A2" s="50"/>
      <c r="B2" s="1101" t="s">
        <v>2312</v>
      </c>
      <c r="C2" s="1102"/>
      <c r="D2" s="1102"/>
      <c r="E2" s="50"/>
      <c r="F2" s="1103"/>
      <c r="G2" s="88"/>
      <c r="H2" s="88"/>
      <c r="I2" s="2256"/>
      <c r="J2" s="2256"/>
      <c r="K2" s="2256"/>
      <c r="L2" s="2256"/>
      <c r="M2" s="88"/>
      <c r="N2" s="88"/>
      <c r="O2" s="88"/>
      <c r="P2" s="88"/>
      <c r="Q2" s="88"/>
      <c r="R2" s="88"/>
      <c r="S2" s="88"/>
    </row>
    <row r="3" spans="1:19" s="1100" customFormat="1" ht="15" customHeight="1">
      <c r="A3" s="118"/>
      <c r="B3" s="1104"/>
      <c r="C3" s="1105"/>
      <c r="D3" s="1106"/>
      <c r="E3" s="118"/>
      <c r="F3" s="1107"/>
      <c r="G3" s="88"/>
      <c r="H3" s="88"/>
      <c r="I3" s="2256"/>
      <c r="J3" s="2256"/>
      <c r="K3" s="2256"/>
      <c r="L3" s="2256"/>
      <c r="M3" s="88"/>
      <c r="N3" s="88"/>
      <c r="O3" s="88"/>
      <c r="P3" s="88"/>
      <c r="Q3" s="88"/>
      <c r="R3" s="88"/>
      <c r="S3" s="88"/>
    </row>
    <row r="4" spans="1:19" s="1100" customFormat="1" ht="30.75" customHeight="1">
      <c r="A4" s="118"/>
      <c r="B4" s="1108"/>
      <c r="C4" s="1936" t="s">
        <v>1964</v>
      </c>
      <c r="D4" s="1936" t="s">
        <v>1915</v>
      </c>
      <c r="E4" s="118"/>
      <c r="F4" s="1109"/>
      <c r="G4" s="88"/>
      <c r="H4" s="88"/>
      <c r="I4" s="2256"/>
      <c r="J4" s="2256"/>
      <c r="K4" s="2256"/>
      <c r="L4" s="2256"/>
      <c r="M4" s="88"/>
      <c r="N4" s="88"/>
      <c r="O4" s="88"/>
      <c r="P4" s="88"/>
      <c r="Q4" s="88"/>
      <c r="R4" s="88"/>
      <c r="S4" s="88"/>
    </row>
    <row r="5" spans="1:19" s="1114" customFormat="1" ht="21.95" customHeight="1">
      <c r="A5" s="176"/>
      <c r="B5" s="1937" t="s">
        <v>2311</v>
      </c>
      <c r="C5" s="1941">
        <v>15437.780939234999</v>
      </c>
      <c r="D5" s="1942">
        <v>14677.769272727701</v>
      </c>
      <c r="E5" s="176"/>
      <c r="F5" s="1938"/>
      <c r="G5" s="108"/>
      <c r="H5" s="108"/>
      <c r="I5" s="2256"/>
      <c r="J5" s="2256"/>
      <c r="K5" s="2256"/>
      <c r="L5" s="2256"/>
      <c r="M5" s="108"/>
      <c r="N5" s="108"/>
      <c r="O5" s="108"/>
      <c r="P5" s="108"/>
      <c r="Q5" s="108"/>
      <c r="R5" s="108"/>
      <c r="S5" s="108"/>
    </row>
    <row r="6" spans="1:19" s="1114" customFormat="1" ht="21.95" customHeight="1">
      <c r="A6" s="176"/>
      <c r="B6" s="1939" t="s">
        <v>2310</v>
      </c>
      <c r="C6" s="1943">
        <v>10001.378806523699</v>
      </c>
      <c r="D6" s="1943">
        <v>7346.51411322893</v>
      </c>
      <c r="E6" s="176"/>
      <c r="F6" s="1116"/>
      <c r="G6" s="108"/>
      <c r="H6" s="108"/>
      <c r="I6" s="108"/>
      <c r="J6" s="108"/>
      <c r="K6" s="108"/>
      <c r="L6" s="108"/>
      <c r="M6" s="108"/>
      <c r="N6" s="108"/>
      <c r="O6" s="108"/>
      <c r="P6" s="108"/>
      <c r="Q6" s="108"/>
      <c r="R6" s="108"/>
      <c r="S6" s="108"/>
    </row>
    <row r="7" spans="1:19" s="1114" customFormat="1" ht="21.95" customHeight="1" thickBot="1">
      <c r="A7" s="50"/>
      <c r="B7" s="1940" t="s">
        <v>602</v>
      </c>
      <c r="C7" s="1889">
        <v>25439.159745758698</v>
      </c>
      <c r="D7" s="1889">
        <v>22024.283385956631</v>
      </c>
      <c r="E7" s="50"/>
      <c r="F7" s="1116"/>
      <c r="G7" s="108"/>
      <c r="H7" s="108"/>
      <c r="I7" s="108"/>
      <c r="J7" s="108"/>
      <c r="K7" s="108"/>
      <c r="L7" s="108"/>
      <c r="M7" s="108"/>
      <c r="N7" s="108"/>
      <c r="O7" s="108"/>
      <c r="P7" s="108"/>
      <c r="Q7" s="108"/>
      <c r="R7" s="108"/>
      <c r="S7" s="108"/>
    </row>
    <row r="8" spans="1:19" s="1100" customFormat="1" ht="9" customHeight="1">
      <c r="A8" s="118"/>
      <c r="B8" s="2257"/>
      <c r="C8" s="2257"/>
      <c r="D8" s="2257"/>
      <c r="E8" s="118"/>
      <c r="F8" s="90"/>
      <c r="G8" s="88"/>
      <c r="H8" s="88"/>
      <c r="I8" s="88"/>
      <c r="J8" s="88"/>
      <c r="K8" s="88"/>
      <c r="L8" s="88"/>
      <c r="M8" s="88"/>
      <c r="N8" s="88"/>
      <c r="O8" s="88"/>
      <c r="P8" s="88"/>
      <c r="Q8" s="88"/>
      <c r="R8" s="88"/>
      <c r="S8" s="88"/>
    </row>
    <row r="9" spans="1:19" s="1100" customFormat="1" ht="15" customHeight="1">
      <c r="A9" s="118"/>
      <c r="B9" s="88"/>
      <c r="C9" s="88"/>
      <c r="D9" s="88"/>
      <c r="E9" s="118"/>
      <c r="F9" s="90"/>
      <c r="G9" s="88"/>
      <c r="H9" s="88"/>
      <c r="I9" s="88"/>
      <c r="J9" s="88"/>
      <c r="K9" s="88"/>
      <c r="L9" s="88"/>
      <c r="M9" s="88"/>
      <c r="N9" s="88"/>
      <c r="O9" s="88"/>
      <c r="P9" s="88"/>
      <c r="Q9" s="88"/>
      <c r="R9" s="88"/>
      <c r="S9" s="88"/>
    </row>
    <row r="10" spans="1:19" s="1100" customFormat="1" ht="15" customHeight="1">
      <c r="A10" s="118"/>
      <c r="B10" s="88"/>
      <c r="C10" s="1112"/>
      <c r="D10" s="1112"/>
      <c r="E10" s="118"/>
      <c r="F10" s="88"/>
      <c r="G10" s="88"/>
      <c r="H10" s="88"/>
      <c r="I10" s="88"/>
      <c r="J10" s="88"/>
      <c r="K10" s="88"/>
      <c r="L10" s="88"/>
      <c r="M10" s="88"/>
      <c r="N10" s="88"/>
      <c r="O10" s="88"/>
      <c r="P10" s="88"/>
      <c r="Q10" s="88"/>
      <c r="R10" s="88"/>
      <c r="S10" s="88"/>
    </row>
    <row r="11" spans="1:19" s="1100" customFormat="1" ht="15" customHeight="1">
      <c r="A11" s="118"/>
      <c r="B11" s="88"/>
      <c r="C11" s="1112"/>
      <c r="D11" s="1112"/>
      <c r="E11" s="118"/>
      <c r="F11" s="88"/>
      <c r="G11" s="88"/>
      <c r="H11" s="88"/>
      <c r="I11" s="88"/>
      <c r="J11" s="88"/>
      <c r="K11" s="88"/>
      <c r="L11" s="88"/>
      <c r="M11" s="88"/>
      <c r="N11" s="88"/>
      <c r="O11" s="88"/>
      <c r="P11" s="88"/>
      <c r="Q11" s="88"/>
      <c r="R11" s="88"/>
      <c r="S11" s="88"/>
    </row>
    <row r="12" spans="1:19" ht="15" customHeight="1">
      <c r="A12" s="118"/>
      <c r="E12" s="118"/>
    </row>
    <row r="13" spans="1:19" ht="15" customHeight="1">
      <c r="A13" s="95"/>
      <c r="E13" s="95"/>
    </row>
    <row r="14" spans="1:19" ht="15" customHeight="1">
      <c r="A14" s="95"/>
      <c r="E14" s="95"/>
    </row>
    <row r="15" spans="1:19" ht="15" customHeight="1">
      <c r="A15" s="95"/>
      <c r="E15" s="95"/>
    </row>
    <row r="16" spans="1:19" ht="15" customHeight="1">
      <c r="A16" s="95"/>
      <c r="E16" s="95"/>
    </row>
    <row r="17" spans="1:5" ht="15" customHeight="1">
      <c r="A17" s="95"/>
      <c r="E17" s="95"/>
    </row>
    <row r="18" spans="1:5" ht="15" customHeight="1">
      <c r="A18" s="95"/>
      <c r="E18" s="95"/>
    </row>
    <row r="19" spans="1:5" ht="15" customHeight="1">
      <c r="A19" s="95"/>
      <c r="E19" s="95"/>
    </row>
    <row r="20" spans="1:5" ht="15" customHeight="1">
      <c r="A20" s="95"/>
      <c r="E20" s="95"/>
    </row>
    <row r="21" spans="1:5" ht="15" customHeight="1">
      <c r="A21" s="95"/>
      <c r="E21" s="95"/>
    </row>
    <row r="22" spans="1:5" ht="15" customHeight="1">
      <c r="A22" s="95"/>
      <c r="E22" s="95"/>
    </row>
    <row r="23" spans="1:5" ht="15" customHeight="1">
      <c r="A23" s="95"/>
      <c r="E23" s="95"/>
    </row>
    <row r="24" spans="1:5" ht="15" customHeight="1">
      <c r="A24" s="95"/>
      <c r="E24" s="95"/>
    </row>
    <row r="25" spans="1:5" ht="15" customHeight="1">
      <c r="A25" s="95"/>
      <c r="E25" s="95"/>
    </row>
    <row r="26" spans="1:5" ht="15" customHeight="1">
      <c r="A26" s="95"/>
      <c r="E26" s="95"/>
    </row>
    <row r="27" spans="1:5" ht="15" customHeight="1">
      <c r="A27" s="95"/>
      <c r="E27" s="95"/>
    </row>
    <row r="28" spans="1:5" ht="15" customHeight="1">
      <c r="A28" s="95"/>
      <c r="E28" s="95"/>
    </row>
    <row r="29" spans="1:5" ht="15" customHeight="1">
      <c r="A29" s="95"/>
      <c r="E29" s="95"/>
    </row>
    <row r="30" spans="1:5" ht="15" customHeight="1">
      <c r="A30" s="95"/>
      <c r="E30" s="95"/>
    </row>
    <row r="31" spans="1:5" ht="15" customHeight="1">
      <c r="A31" s="95"/>
      <c r="E31" s="95"/>
    </row>
    <row r="32" spans="1:5" ht="15" customHeight="1">
      <c r="A32" s="96"/>
      <c r="E32" s="96"/>
    </row>
    <row r="33" spans="1:5" ht="15" customHeight="1">
      <c r="A33" s="95"/>
      <c r="E33" s="95"/>
    </row>
    <row r="34" spans="1:5" ht="15" customHeight="1">
      <c r="A34" s="95"/>
      <c r="E34" s="95"/>
    </row>
    <row r="35" spans="1:5" ht="15" customHeight="1">
      <c r="A35" s="95"/>
      <c r="E35" s="95"/>
    </row>
    <row r="36" spans="1:5" ht="15" customHeight="1">
      <c r="A36" s="95"/>
      <c r="E36" s="95"/>
    </row>
    <row r="37" spans="1:5" ht="15" customHeight="1">
      <c r="A37" s="95"/>
      <c r="E37" s="95"/>
    </row>
    <row r="38" spans="1:5" ht="15" customHeight="1">
      <c r="A38" s="96"/>
      <c r="E38" s="96"/>
    </row>
    <row r="39" spans="1:5" ht="15" customHeight="1">
      <c r="A39" s="96"/>
      <c r="E39" s="96"/>
    </row>
    <row r="40" spans="1:5" ht="15" customHeight="1">
      <c r="A40" s="97"/>
      <c r="E40" s="97"/>
    </row>
    <row r="41" spans="1:5" ht="15" customHeight="1">
      <c r="A41" s="97"/>
      <c r="E41" s="97"/>
    </row>
    <row r="42" spans="1:5" ht="15" customHeight="1">
      <c r="A42" s="97"/>
      <c r="E42" s="97"/>
    </row>
    <row r="43" spans="1:5" ht="15" customHeight="1">
      <c r="A43" s="97"/>
      <c r="E43" s="97"/>
    </row>
    <row r="44" spans="1:5" ht="15" customHeight="1">
      <c r="A44" s="97"/>
      <c r="E44" s="97"/>
    </row>
    <row r="45" spans="1:5" ht="15" customHeight="1">
      <c r="A45" s="97"/>
      <c r="E45" s="97"/>
    </row>
    <row r="46" spans="1:5" ht="15" customHeight="1">
      <c r="A46" s="97"/>
      <c r="E46" s="97"/>
    </row>
    <row r="47" spans="1:5" ht="15" customHeight="1">
      <c r="A47" s="97"/>
      <c r="E47" s="97"/>
    </row>
    <row r="48" spans="1:5" ht="15" customHeight="1">
      <c r="A48" s="97"/>
      <c r="E48" s="97"/>
    </row>
    <row r="49" spans="1:5" ht="15" customHeight="1">
      <c r="A49" s="97"/>
      <c r="E49" s="97"/>
    </row>
    <row r="50" spans="1:5" ht="15" customHeight="1">
      <c r="A50" s="97"/>
      <c r="E50" s="97"/>
    </row>
    <row r="51" spans="1:5" ht="15" customHeight="1">
      <c r="A51" s="97"/>
      <c r="E51" s="97"/>
    </row>
    <row r="52" spans="1:5" ht="15" customHeight="1">
      <c r="A52" s="97"/>
      <c r="E52" s="97"/>
    </row>
    <row r="53" spans="1:5" ht="15" customHeight="1">
      <c r="A53" s="97"/>
      <c r="E53" s="97"/>
    </row>
    <row r="54" spans="1:5" ht="15" customHeight="1">
      <c r="A54" s="97"/>
      <c r="E54" s="97"/>
    </row>
    <row r="55" spans="1:5" ht="15" customHeight="1">
      <c r="A55" s="97"/>
      <c r="E55" s="97"/>
    </row>
    <row r="56" spans="1:5" ht="15" customHeight="1">
      <c r="A56" s="97"/>
      <c r="E56" s="97"/>
    </row>
    <row r="57" spans="1:5" ht="15" customHeight="1">
      <c r="A57" s="97"/>
      <c r="E57" s="97"/>
    </row>
    <row r="58" spans="1:5" ht="15" customHeight="1">
      <c r="A58" s="97"/>
      <c r="E58" s="97"/>
    </row>
    <row r="59" spans="1:5" ht="15" customHeight="1">
      <c r="A59" s="97"/>
      <c r="E59" s="97"/>
    </row>
    <row r="60" spans="1:5" ht="15" customHeight="1">
      <c r="A60" s="97"/>
      <c r="E60" s="97"/>
    </row>
    <row r="61" spans="1:5" ht="15" customHeight="1">
      <c r="A61" s="97"/>
      <c r="E61" s="97"/>
    </row>
    <row r="62" spans="1:5" ht="15" customHeight="1">
      <c r="A62" s="97"/>
      <c r="E62" s="97"/>
    </row>
    <row r="63" spans="1:5" ht="15" customHeight="1">
      <c r="A63" s="97"/>
      <c r="E63" s="97"/>
    </row>
    <row r="64" spans="1:5" ht="15" customHeight="1">
      <c r="A64" s="97"/>
      <c r="E64" s="97"/>
    </row>
    <row r="65" spans="1:5" ht="15" customHeight="1">
      <c r="A65" s="97"/>
      <c r="E65" s="97"/>
    </row>
    <row r="66" spans="1:5" ht="15" customHeight="1">
      <c r="A66" s="97"/>
      <c r="E66" s="97"/>
    </row>
  </sheetData>
  <mergeCells count="2">
    <mergeCell ref="I1:L5"/>
    <mergeCell ref="B8:D8"/>
  </mergeCells>
  <hyperlinks>
    <hyperlink ref="F1" location="INDEX!B10" display="Back to index" xr:uid="{E1C0D9D2-3407-45C5-AD50-F6A71A2F35BD}"/>
  </hyperlinks>
  <printOptions horizontalCentered="1"/>
  <pageMargins left="0.74803149606299213" right="0.74803149606299213" top="0.98425196850393704" bottom="0.98425196850393704" header="0.51181102362204722" footer="0.51181102362204722"/>
  <pageSetup paperSize="9" scale="53" orientation="portrait" horizontalDpi="1200" verticalDpi="1200" r:id="rId1"/>
  <headerFooter alignWithMargins="0">
    <oddFooter>&amp;C&amp;F&amp;R&amp;D &amp;T</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9A8EF-D079-48D7-A10B-99675F9F4981}">
  <sheetPr>
    <tabColor theme="6" tint="0.79998168889431442"/>
    <pageSetUpPr fitToPage="1"/>
  </sheetPr>
  <dimension ref="A1:M66"/>
  <sheetViews>
    <sheetView showGridLines="0" showZeros="0" zoomScale="90" zoomScaleNormal="90" workbookViewId="0">
      <selection activeCell="N4" sqref="N4"/>
    </sheetView>
  </sheetViews>
  <sheetFormatPr defaultColWidth="9.140625" defaultRowHeight="15" customHeight="1"/>
  <cols>
    <col min="1" max="1" width="4.5703125" style="50" customWidth="1"/>
    <col min="2" max="2" width="47.5703125" style="90" customWidth="1"/>
    <col min="3" max="4" width="15.7109375" style="90" customWidth="1"/>
    <col min="5" max="5" width="4.5703125" style="50" customWidth="1"/>
    <col min="6" max="6" width="19.7109375" style="90" customWidth="1"/>
    <col min="7" max="13" width="9.140625" style="90"/>
    <col min="14" max="16384" width="9.140625" style="1113"/>
  </cols>
  <sheetData>
    <row r="1" spans="1:13" s="1100" customFormat="1" ht="20.100000000000001" customHeight="1">
      <c r="A1" s="50"/>
      <c r="B1" s="2248" t="s">
        <v>2319</v>
      </c>
      <c r="C1" s="2248"/>
      <c r="D1" s="87"/>
      <c r="E1" s="50"/>
      <c r="F1" s="5" t="str">
        <f>'72'!$H$1</f>
        <v>Voltar ao Índice</v>
      </c>
      <c r="G1" s="88"/>
      <c r="H1" s="88"/>
      <c r="I1" s="2256"/>
      <c r="J1" s="2256"/>
      <c r="K1" s="2256"/>
      <c r="L1" s="2256"/>
      <c r="M1" s="88"/>
    </row>
    <row r="2" spans="1:13" s="1100" customFormat="1" ht="15" customHeight="1">
      <c r="A2" s="50"/>
      <c r="B2" s="6" t="s">
        <v>2313</v>
      </c>
      <c r="C2" s="87"/>
      <c r="D2" s="87"/>
      <c r="E2" s="50"/>
      <c r="F2" s="1103"/>
      <c r="G2" s="88"/>
      <c r="H2" s="88"/>
      <c r="I2" s="2256"/>
      <c r="J2" s="2256"/>
      <c r="K2" s="2256"/>
      <c r="L2" s="2256"/>
      <c r="M2" s="88"/>
    </row>
    <row r="3" spans="1:13" s="1100" customFormat="1" ht="15" customHeight="1" thickBot="1">
      <c r="A3" s="118"/>
      <c r="B3" s="1104"/>
      <c r="C3" s="1105"/>
      <c r="D3" s="1106"/>
      <c r="E3" s="118"/>
      <c r="F3" s="1107"/>
      <c r="G3" s="88"/>
      <c r="H3" s="88"/>
      <c r="I3" s="2256"/>
      <c r="J3" s="2256"/>
      <c r="K3" s="2256"/>
      <c r="L3" s="2256"/>
      <c r="M3" s="88"/>
    </row>
    <row r="4" spans="1:13" s="1111" customFormat="1" ht="26.1" customHeight="1">
      <c r="A4" s="121"/>
      <c r="B4" s="1944"/>
      <c r="C4" s="1945" t="s">
        <v>1964</v>
      </c>
      <c r="D4" s="1945" t="s">
        <v>1915</v>
      </c>
      <c r="E4" s="121"/>
      <c r="F4" s="1946"/>
      <c r="G4" s="1110"/>
      <c r="H4" s="1110"/>
      <c r="I4" s="2256"/>
      <c r="J4" s="2256"/>
      <c r="K4" s="2256"/>
      <c r="L4" s="2256"/>
      <c r="M4" s="1110"/>
    </row>
    <row r="5" spans="1:13" s="1114" customFormat="1" ht="21.95" customHeight="1">
      <c r="A5" s="1706"/>
      <c r="B5" s="1115" t="s">
        <v>2314</v>
      </c>
      <c r="C5" s="1119"/>
      <c r="D5" s="1119"/>
      <c r="E5" s="1706"/>
      <c r="F5" s="108"/>
      <c r="G5" s="108"/>
      <c r="H5" s="108"/>
      <c r="I5" s="2256"/>
      <c r="J5" s="2256"/>
      <c r="K5" s="2256"/>
      <c r="L5" s="2256"/>
      <c r="M5" s="108"/>
    </row>
    <row r="6" spans="1:13" s="1114" customFormat="1" ht="21.95" customHeight="1">
      <c r="A6" s="1706"/>
      <c r="B6" s="1885" t="s">
        <v>2315</v>
      </c>
      <c r="C6" s="1886">
        <v>15437.780939234999</v>
      </c>
      <c r="D6" s="1886">
        <v>14677.769272727701</v>
      </c>
      <c r="E6" s="1706"/>
      <c r="F6" s="108"/>
      <c r="G6" s="108"/>
      <c r="H6" s="108"/>
      <c r="I6" s="1117"/>
      <c r="J6" s="1117"/>
      <c r="K6" s="1117"/>
      <c r="L6" s="1117"/>
      <c r="M6" s="108"/>
    </row>
    <row r="7" spans="1:13" s="1114" customFormat="1" ht="21.95" customHeight="1">
      <c r="A7" s="1706"/>
      <c r="B7" s="1885" t="s">
        <v>2316</v>
      </c>
      <c r="C7" s="1886">
        <v>15489.545016790698</v>
      </c>
      <c r="D7" s="1886">
        <v>11130.941114608901</v>
      </c>
      <c r="E7" s="1706"/>
      <c r="F7" s="108"/>
      <c r="G7" s="108"/>
      <c r="H7" s="108"/>
      <c r="I7" s="1117"/>
      <c r="J7" s="1117"/>
      <c r="K7" s="1117"/>
      <c r="L7" s="1117"/>
      <c r="M7" s="108"/>
    </row>
    <row r="8" spans="1:13" s="1114" customFormat="1" ht="21.95" customHeight="1">
      <c r="A8" s="1706"/>
      <c r="B8" s="1120"/>
      <c r="C8" s="1887">
        <v>30927.325956025699</v>
      </c>
      <c r="D8" s="1887">
        <v>25808.7103873366</v>
      </c>
      <c r="E8" s="1706"/>
      <c r="F8" s="108"/>
      <c r="G8" s="108"/>
      <c r="H8" s="108"/>
      <c r="I8" s="1117"/>
      <c r="J8" s="1117"/>
      <c r="K8" s="1117"/>
      <c r="L8" s="1117"/>
      <c r="M8" s="108"/>
    </row>
    <row r="9" spans="1:13" s="1114" customFormat="1" ht="21.95" customHeight="1">
      <c r="A9" s="1706"/>
      <c r="B9" s="1121" t="s">
        <v>2309</v>
      </c>
      <c r="C9" s="1888">
        <v>-2820.8103028699998</v>
      </c>
      <c r="D9" s="1888">
        <v>-2050.6540686399999</v>
      </c>
      <c r="E9" s="1706"/>
      <c r="F9" s="108"/>
      <c r="G9" s="108"/>
      <c r="H9" s="108"/>
      <c r="I9" s="108"/>
      <c r="J9" s="108"/>
      <c r="K9" s="108"/>
      <c r="L9" s="108"/>
      <c r="M9" s="108"/>
    </row>
    <row r="10" spans="1:13" s="1114" customFormat="1" ht="21.95" customHeight="1" thickBot="1">
      <c r="A10" s="1706"/>
      <c r="B10" s="1122" t="s">
        <v>2317</v>
      </c>
      <c r="C10" s="1889">
        <v>33748.136258895698</v>
      </c>
      <c r="D10" s="1889">
        <v>27859.3644559766</v>
      </c>
      <c r="E10" s="1706"/>
      <c r="F10" s="108"/>
      <c r="G10" s="108"/>
      <c r="H10" s="108"/>
      <c r="I10" s="108"/>
      <c r="J10" s="108"/>
      <c r="K10" s="108"/>
      <c r="L10" s="108"/>
      <c r="M10" s="108"/>
    </row>
    <row r="11" spans="1:13" s="1114" customFormat="1" ht="13.5">
      <c r="A11" s="176"/>
      <c r="B11" s="1118"/>
      <c r="C11" s="1118"/>
      <c r="D11" s="1118"/>
      <c r="E11" s="176"/>
      <c r="F11" s="1116"/>
      <c r="G11" s="108"/>
      <c r="H11" s="108"/>
      <c r="I11" s="108"/>
      <c r="J11" s="108"/>
      <c r="K11" s="108"/>
      <c r="L11" s="108"/>
      <c r="M11" s="108"/>
    </row>
    <row r="12" spans="1:13">
      <c r="A12" s="118"/>
      <c r="E12" s="118"/>
    </row>
    <row r="13" spans="1:13">
      <c r="A13" s="95"/>
      <c r="E13" s="95"/>
    </row>
    <row r="14" spans="1:13">
      <c r="A14" s="95"/>
      <c r="E14" s="95"/>
    </row>
    <row r="15" spans="1:13">
      <c r="A15" s="95"/>
      <c r="E15" s="95"/>
    </row>
    <row r="16" spans="1:13" ht="15" customHeight="1">
      <c r="A16" s="95"/>
      <c r="E16" s="95"/>
    </row>
    <row r="17" spans="1:5" ht="15" customHeight="1">
      <c r="A17" s="95"/>
      <c r="E17" s="95"/>
    </row>
    <row r="18" spans="1:5" ht="15" customHeight="1">
      <c r="A18" s="95"/>
      <c r="E18" s="95"/>
    </row>
    <row r="19" spans="1:5" ht="15" customHeight="1">
      <c r="A19" s="95"/>
      <c r="E19" s="95"/>
    </row>
    <row r="20" spans="1:5" ht="15" customHeight="1">
      <c r="A20" s="95"/>
      <c r="E20" s="95"/>
    </row>
    <row r="21" spans="1:5" ht="15" customHeight="1">
      <c r="A21" s="95"/>
      <c r="E21" s="95"/>
    </row>
    <row r="22" spans="1:5" ht="15" customHeight="1">
      <c r="A22" s="95"/>
      <c r="E22" s="95"/>
    </row>
    <row r="23" spans="1:5" ht="15" customHeight="1">
      <c r="A23" s="95"/>
      <c r="E23" s="95"/>
    </row>
    <row r="24" spans="1:5" ht="15" customHeight="1">
      <c r="A24" s="95"/>
      <c r="E24" s="95"/>
    </row>
    <row r="25" spans="1:5" ht="15" customHeight="1">
      <c r="A25" s="95"/>
      <c r="E25" s="95"/>
    </row>
    <row r="26" spans="1:5" ht="15" customHeight="1">
      <c r="A26" s="95"/>
      <c r="E26" s="95"/>
    </row>
    <row r="27" spans="1:5" ht="15" customHeight="1">
      <c r="A27" s="95"/>
      <c r="E27" s="95"/>
    </row>
    <row r="28" spans="1:5" ht="15" customHeight="1">
      <c r="A28" s="95"/>
      <c r="E28" s="95"/>
    </row>
    <row r="29" spans="1:5" ht="15" customHeight="1">
      <c r="A29" s="95"/>
      <c r="E29" s="95"/>
    </row>
    <row r="30" spans="1:5" ht="15" customHeight="1">
      <c r="A30" s="95"/>
      <c r="E30" s="95"/>
    </row>
    <row r="31" spans="1:5" ht="15" customHeight="1">
      <c r="A31" s="95"/>
      <c r="E31" s="95"/>
    </row>
    <row r="32" spans="1:5" ht="15" customHeight="1">
      <c r="A32" s="96"/>
      <c r="E32" s="96"/>
    </row>
    <row r="33" spans="1:5" ht="15" customHeight="1">
      <c r="A33" s="95"/>
      <c r="E33" s="95"/>
    </row>
    <row r="34" spans="1:5" ht="15" customHeight="1">
      <c r="A34" s="95"/>
      <c r="E34" s="95"/>
    </row>
    <row r="35" spans="1:5" ht="15" customHeight="1">
      <c r="A35" s="95"/>
      <c r="E35" s="95"/>
    </row>
    <row r="36" spans="1:5" ht="15" customHeight="1">
      <c r="A36" s="95"/>
      <c r="E36" s="95"/>
    </row>
    <row r="37" spans="1:5" ht="15" customHeight="1">
      <c r="A37" s="95"/>
      <c r="E37" s="95"/>
    </row>
    <row r="38" spans="1:5" ht="15" customHeight="1">
      <c r="A38" s="96"/>
      <c r="E38" s="96"/>
    </row>
    <row r="39" spans="1:5" ht="15" customHeight="1">
      <c r="A39" s="96"/>
      <c r="E39" s="96"/>
    </row>
    <row r="40" spans="1:5" ht="15" customHeight="1">
      <c r="A40" s="97"/>
      <c r="E40" s="97"/>
    </row>
    <row r="41" spans="1:5" ht="15" customHeight="1">
      <c r="A41" s="97"/>
      <c r="E41" s="97"/>
    </row>
    <row r="42" spans="1:5" ht="15" customHeight="1">
      <c r="A42" s="97"/>
      <c r="E42" s="97"/>
    </row>
    <row r="43" spans="1:5" ht="15" customHeight="1">
      <c r="A43" s="97"/>
      <c r="E43" s="97"/>
    </row>
    <row r="44" spans="1:5" ht="15" customHeight="1">
      <c r="A44" s="97"/>
      <c r="E44" s="97"/>
    </row>
    <row r="45" spans="1:5" ht="15" customHeight="1">
      <c r="A45" s="97"/>
      <c r="E45" s="97"/>
    </row>
    <row r="46" spans="1:5" ht="15" customHeight="1">
      <c r="A46" s="97"/>
      <c r="E46" s="97"/>
    </row>
    <row r="47" spans="1:5" ht="15" customHeight="1">
      <c r="A47" s="97"/>
      <c r="E47" s="97"/>
    </row>
    <row r="48" spans="1:5" ht="15" customHeight="1">
      <c r="A48" s="97"/>
      <c r="E48" s="97"/>
    </row>
    <row r="49" spans="1:5" ht="15" customHeight="1">
      <c r="A49" s="97"/>
      <c r="E49" s="97"/>
    </row>
    <row r="50" spans="1:5" ht="15" customHeight="1">
      <c r="A50" s="97"/>
      <c r="E50" s="97"/>
    </row>
    <row r="51" spans="1:5" ht="15" customHeight="1">
      <c r="A51" s="97"/>
      <c r="E51" s="97"/>
    </row>
    <row r="52" spans="1:5" ht="15" customHeight="1">
      <c r="A52" s="97"/>
      <c r="E52" s="97"/>
    </row>
    <row r="53" spans="1:5" ht="15" customHeight="1">
      <c r="A53" s="97"/>
      <c r="E53" s="97"/>
    </row>
    <row r="54" spans="1:5" ht="15" customHeight="1">
      <c r="A54" s="97"/>
      <c r="E54" s="97"/>
    </row>
    <row r="55" spans="1:5" ht="15" customHeight="1">
      <c r="A55" s="97"/>
      <c r="E55" s="97"/>
    </row>
    <row r="56" spans="1:5" ht="15" customHeight="1">
      <c r="A56" s="97"/>
      <c r="E56" s="97"/>
    </row>
    <row r="57" spans="1:5" ht="15" customHeight="1">
      <c r="A57" s="97"/>
      <c r="E57" s="97"/>
    </row>
    <row r="58" spans="1:5" ht="15" customHeight="1">
      <c r="A58" s="97"/>
      <c r="E58" s="97"/>
    </row>
    <row r="59" spans="1:5" ht="15" customHeight="1">
      <c r="A59" s="97"/>
      <c r="E59" s="97"/>
    </row>
    <row r="60" spans="1:5" ht="15" customHeight="1">
      <c r="A60" s="97"/>
      <c r="E60" s="97"/>
    </row>
    <row r="61" spans="1:5" ht="15" customHeight="1">
      <c r="A61" s="97"/>
      <c r="E61" s="97"/>
    </row>
    <row r="62" spans="1:5" ht="15" customHeight="1">
      <c r="A62" s="97"/>
      <c r="E62" s="97"/>
    </row>
    <row r="63" spans="1:5" ht="15" customHeight="1">
      <c r="A63" s="97"/>
      <c r="E63" s="97"/>
    </row>
    <row r="64" spans="1:5" ht="15" customHeight="1">
      <c r="A64" s="97"/>
      <c r="E64" s="97"/>
    </row>
    <row r="65" spans="1:5" ht="15" customHeight="1">
      <c r="A65" s="97"/>
      <c r="E65" s="97"/>
    </row>
    <row r="66" spans="1:5" ht="15" customHeight="1">
      <c r="A66" s="97"/>
      <c r="E66" s="97"/>
    </row>
  </sheetData>
  <mergeCells count="2">
    <mergeCell ref="B1:C1"/>
    <mergeCell ref="I1:L5"/>
  </mergeCells>
  <hyperlinks>
    <hyperlink ref="F1" location="INDEX!B10" display="Back to index" xr:uid="{647A5897-F165-4266-BD15-7A3F58BC7B42}"/>
  </hyperlinks>
  <printOptions horizontalCentered="1"/>
  <pageMargins left="0.74803149606299213" right="0.74803149606299213" top="0.98425196850393704" bottom="0.98425196850393704" header="0.51181102362204722" footer="0.51181102362204722"/>
  <pageSetup paperSize="9" scale="78" orientation="landscape" horizontalDpi="1200" verticalDpi="1200" r:id="rId1"/>
  <headerFooter alignWithMargins="0">
    <oddFooter>&amp;C&amp;F&amp;R&amp;D &amp;T</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78592-6471-407F-9058-A66D308A73B1}">
  <sheetPr>
    <tabColor theme="6" tint="0.79998168889431442"/>
  </sheetPr>
  <dimension ref="B1:P55"/>
  <sheetViews>
    <sheetView showGridLines="0" topLeftCell="B1" zoomScale="90" zoomScaleNormal="90" workbookViewId="0">
      <selection activeCell="N4" sqref="N4"/>
    </sheetView>
  </sheetViews>
  <sheetFormatPr defaultColWidth="9.140625" defaultRowHeight="12.75"/>
  <cols>
    <col min="1" max="2" width="4.7109375" style="49" customWidth="1"/>
    <col min="3" max="3" width="128.5703125" style="49" customWidth="1"/>
    <col min="4" max="8" width="12.7109375" style="49" customWidth="1"/>
    <col min="9" max="9" width="4.7109375" style="49" customWidth="1"/>
    <col min="10" max="10" width="15.85546875" style="49" customWidth="1"/>
    <col min="11" max="16384" width="9.140625" style="49"/>
  </cols>
  <sheetData>
    <row r="1" spans="2:16" ht="21.75" customHeight="1">
      <c r="B1" s="546" t="s">
        <v>2341</v>
      </c>
      <c r="C1" s="546"/>
      <c r="D1" s="48"/>
      <c r="E1" s="48"/>
      <c r="F1" s="48"/>
      <c r="G1" s="48"/>
      <c r="H1" s="48"/>
      <c r="J1" s="50"/>
    </row>
    <row r="2" spans="2:16" ht="15" customHeight="1">
      <c r="B2" s="6" t="s">
        <v>1923</v>
      </c>
      <c r="C2" s="51"/>
      <c r="D2" s="51"/>
      <c r="E2" s="51"/>
      <c r="F2" s="51"/>
      <c r="G2" s="51"/>
      <c r="H2" s="51"/>
      <c r="J2" s="5" t="str">
        <f>'72'!$H$1</f>
        <v>Voltar ao Índice</v>
      </c>
    </row>
    <row r="3" spans="2:16" s="54" customFormat="1" ht="15" customHeight="1">
      <c r="B3" s="52"/>
      <c r="C3" s="52"/>
      <c r="D3" s="52"/>
      <c r="E3" s="52"/>
      <c r="F3" s="52"/>
      <c r="G3" s="52"/>
      <c r="H3" s="53"/>
    </row>
    <row r="4" spans="2:16" s="53" customFormat="1" ht="20.100000000000001" customHeight="1">
      <c r="B4" s="1890"/>
      <c r="C4" s="1891"/>
      <c r="D4" s="903" t="s">
        <v>1964</v>
      </c>
      <c r="E4" s="903" t="s">
        <v>1970</v>
      </c>
      <c r="F4" s="903" t="s">
        <v>1971</v>
      </c>
      <c r="G4" s="903" t="s">
        <v>1972</v>
      </c>
      <c r="H4" s="903" t="s">
        <v>1915</v>
      </c>
      <c r="J4" s="2258"/>
    </row>
    <row r="5" spans="2:16" s="132" customFormat="1" ht="24.95" customHeight="1" thickBot="1">
      <c r="B5" s="888" t="s">
        <v>950</v>
      </c>
      <c r="C5" s="889"/>
      <c r="D5" s="890"/>
      <c r="E5" s="891"/>
      <c r="F5" s="891"/>
      <c r="G5" s="891"/>
      <c r="H5" s="891"/>
      <c r="J5" s="2258"/>
    </row>
    <row r="6" spans="2:16" s="132" customFormat="1" ht="24.95" customHeight="1">
      <c r="B6" s="56">
        <v>1</v>
      </c>
      <c r="C6" s="57" t="s">
        <v>951</v>
      </c>
      <c r="D6" s="58">
        <v>6563.2390323328827</v>
      </c>
      <c r="E6" s="59">
        <v>6434.1246947484551</v>
      </c>
      <c r="F6" s="59">
        <v>6440.3886385850292</v>
      </c>
      <c r="G6" s="59">
        <v>6164.3915474039241</v>
      </c>
      <c r="H6" s="59">
        <v>6157.3375550531318</v>
      </c>
      <c r="J6" s="904"/>
      <c r="K6" s="904"/>
      <c r="L6" s="904"/>
      <c r="M6" s="904"/>
      <c r="N6" s="904"/>
    </row>
    <row r="7" spans="2:16" s="132" customFormat="1" ht="27" customHeight="1">
      <c r="B7" s="60">
        <v>2</v>
      </c>
      <c r="C7" s="61" t="s">
        <v>952</v>
      </c>
      <c r="D7" s="62">
        <v>6540.4963955883832</v>
      </c>
      <c r="E7" s="63">
        <v>6430.6311440490508</v>
      </c>
      <c r="F7" s="63">
        <v>6434.886174811676</v>
      </c>
      <c r="G7" s="63">
        <v>6153.7167331522678</v>
      </c>
      <c r="H7" s="63">
        <v>6123.7121661024776</v>
      </c>
      <c r="J7" s="904"/>
      <c r="K7" s="904"/>
      <c r="L7" s="904"/>
      <c r="M7" s="904"/>
      <c r="N7" s="904"/>
    </row>
    <row r="8" spans="2:16" s="132" customFormat="1" ht="30" customHeight="1">
      <c r="B8" s="60" t="s">
        <v>221</v>
      </c>
      <c r="C8" s="61" t="s">
        <v>953</v>
      </c>
      <c r="D8" s="62"/>
      <c r="E8" s="63"/>
      <c r="F8" s="63"/>
      <c r="G8" s="63"/>
      <c r="H8" s="63"/>
      <c r="J8" s="904"/>
      <c r="K8" s="904"/>
      <c r="L8" s="904"/>
      <c r="M8" s="904"/>
      <c r="N8" s="904"/>
    </row>
    <row r="9" spans="2:16" s="132" customFormat="1" ht="24.95" customHeight="1">
      <c r="B9" s="60">
        <v>3</v>
      </c>
      <c r="C9" s="61" t="s">
        <v>195</v>
      </c>
      <c r="D9" s="62">
        <v>7056.6110696199858</v>
      </c>
      <c r="E9" s="63">
        <v>6925.5059760974636</v>
      </c>
      <c r="F9" s="63">
        <v>6929.4036274554883</v>
      </c>
      <c r="G9" s="63">
        <v>6651.7359287496911</v>
      </c>
      <c r="H9" s="63">
        <v>6641.6042589949766</v>
      </c>
      <c r="J9" s="904"/>
      <c r="K9" s="904"/>
      <c r="L9" s="904"/>
      <c r="M9" s="904"/>
      <c r="N9" s="904"/>
    </row>
    <row r="10" spans="2:16" s="132" customFormat="1" ht="24.95" customHeight="1">
      <c r="B10" s="60">
        <v>4</v>
      </c>
      <c r="C10" s="61" t="s">
        <v>954</v>
      </c>
      <c r="D10" s="62">
        <v>7034.2710664089263</v>
      </c>
      <c r="E10" s="63">
        <v>6921.8938666901695</v>
      </c>
      <c r="F10" s="63">
        <v>6923.7652601398495</v>
      </c>
      <c r="G10" s="63">
        <v>6641.0185765831147</v>
      </c>
      <c r="H10" s="63">
        <v>6607.9040868380989</v>
      </c>
      <c r="J10" s="904"/>
      <c r="K10" s="904"/>
      <c r="L10" s="904"/>
      <c r="M10" s="904"/>
      <c r="N10" s="904"/>
    </row>
    <row r="11" spans="2:16" s="132" customFormat="1" ht="27" customHeight="1">
      <c r="B11" s="60" t="s">
        <v>955</v>
      </c>
      <c r="C11" s="61" t="s">
        <v>2020</v>
      </c>
      <c r="D11" s="62"/>
      <c r="E11" s="63"/>
      <c r="F11" s="63"/>
      <c r="G11" s="63"/>
      <c r="H11" s="63"/>
      <c r="J11" s="904"/>
      <c r="K11" s="904"/>
      <c r="L11" s="904"/>
      <c r="M11" s="904"/>
      <c r="N11" s="904"/>
    </row>
    <row r="12" spans="2:16" s="132" customFormat="1" ht="24.95" customHeight="1">
      <c r="B12" s="60">
        <v>5</v>
      </c>
      <c r="C12" s="61" t="s">
        <v>897</v>
      </c>
      <c r="D12" s="62">
        <v>8265.685328747757</v>
      </c>
      <c r="E12" s="63">
        <v>8147.6355971882122</v>
      </c>
      <c r="F12" s="63">
        <v>8182.8205183309801</v>
      </c>
      <c r="G12" s="63">
        <v>7919.9896432544438</v>
      </c>
      <c r="H12" s="63">
        <v>7905.5846823589318</v>
      </c>
      <c r="J12" s="904"/>
      <c r="K12" s="904"/>
      <c r="L12" s="904"/>
      <c r="M12" s="904"/>
      <c r="N12" s="904"/>
    </row>
    <row r="13" spans="2:16" s="132" customFormat="1" ht="24.95" customHeight="1">
      <c r="B13" s="60">
        <v>6</v>
      </c>
      <c r="C13" s="61" t="s">
        <v>956</v>
      </c>
      <c r="D13" s="62">
        <v>8267.0531427056303</v>
      </c>
      <c r="E13" s="63">
        <v>8148.9377794202401</v>
      </c>
      <c r="F13" s="63">
        <v>8183.7240653046038</v>
      </c>
      <c r="G13" s="63">
        <v>7918.7293073696164</v>
      </c>
      <c r="H13" s="63">
        <v>7903.2122618959493</v>
      </c>
      <c r="J13" s="904"/>
      <c r="K13" s="904"/>
      <c r="L13" s="904"/>
      <c r="M13" s="904"/>
      <c r="N13" s="904"/>
      <c r="P13" s="905"/>
    </row>
    <row r="14" spans="2:16" s="132" customFormat="1" ht="30" customHeight="1">
      <c r="B14" s="64" t="s">
        <v>957</v>
      </c>
      <c r="C14" s="65" t="s">
        <v>958</v>
      </c>
      <c r="D14" s="66"/>
      <c r="E14" s="67"/>
      <c r="F14" s="67"/>
      <c r="G14" s="67"/>
      <c r="H14" s="67"/>
      <c r="J14" s="904"/>
      <c r="K14" s="904"/>
      <c r="L14" s="904"/>
      <c r="M14" s="904"/>
      <c r="N14" s="904"/>
    </row>
    <row r="15" spans="2:16" s="132" customFormat="1" ht="24.95" customHeight="1" thickBot="1">
      <c r="B15" s="888" t="s">
        <v>959</v>
      </c>
      <c r="C15" s="889"/>
      <c r="D15" s="890"/>
      <c r="E15" s="891"/>
      <c r="F15" s="891"/>
      <c r="G15" s="891"/>
      <c r="H15" s="891"/>
      <c r="J15" s="904"/>
    </row>
    <row r="16" spans="2:16" s="132" customFormat="1" ht="24.95" customHeight="1">
      <c r="B16" s="56">
        <v>7</v>
      </c>
      <c r="C16" s="57" t="s">
        <v>960</v>
      </c>
      <c r="D16" s="58">
        <v>40128.010300940652</v>
      </c>
      <c r="E16" s="59">
        <v>39717.563974551595</v>
      </c>
      <c r="F16" s="59">
        <v>39728.248025063192</v>
      </c>
      <c r="G16" s="59">
        <v>39146.450344516867</v>
      </c>
      <c r="H16" s="59">
        <v>39751.012733878881</v>
      </c>
      <c r="J16" s="904"/>
      <c r="K16" s="904"/>
      <c r="L16" s="904"/>
      <c r="M16" s="904"/>
      <c r="N16" s="904"/>
    </row>
    <row r="17" spans="2:14" s="132" customFormat="1" ht="27" customHeight="1">
      <c r="B17" s="64">
        <v>8</v>
      </c>
      <c r="C17" s="65" t="s">
        <v>961</v>
      </c>
      <c r="D17" s="66">
        <v>40110.855846376297</v>
      </c>
      <c r="E17" s="67">
        <v>39707.855586266051</v>
      </c>
      <c r="F17" s="67">
        <v>39716.57320051756</v>
      </c>
      <c r="G17" s="67">
        <v>39134.189500334061</v>
      </c>
      <c r="H17" s="67">
        <v>39724.577060815609</v>
      </c>
      <c r="J17" s="904"/>
      <c r="K17" s="904"/>
      <c r="L17" s="904"/>
      <c r="M17" s="904"/>
      <c r="N17" s="904"/>
    </row>
    <row r="18" spans="2:14" s="132" customFormat="1" ht="24.95" customHeight="1" thickBot="1">
      <c r="B18" s="888" t="s">
        <v>962</v>
      </c>
      <c r="C18" s="889"/>
      <c r="D18" s="890"/>
      <c r="E18" s="891"/>
      <c r="F18" s="891"/>
      <c r="G18" s="891"/>
      <c r="H18" s="891"/>
      <c r="J18" s="904"/>
    </row>
    <row r="19" spans="2:14" s="132" customFormat="1" ht="24.95" customHeight="1">
      <c r="B19" s="56">
        <v>9</v>
      </c>
      <c r="C19" s="57" t="s">
        <v>963</v>
      </c>
      <c r="D19" s="68">
        <v>0.16355754952991108</v>
      </c>
      <c r="E19" s="69">
        <v>0.1619969618194867</v>
      </c>
      <c r="F19" s="69">
        <v>0.16211106602339997</v>
      </c>
      <c r="G19" s="69">
        <v>0.1574700002976733</v>
      </c>
      <c r="H19" s="69">
        <v>0.15489762729504936</v>
      </c>
      <c r="J19" s="904"/>
      <c r="K19" s="904"/>
      <c r="L19" s="904"/>
      <c r="M19" s="904"/>
      <c r="N19" s="904"/>
    </row>
    <row r="20" spans="2:14" s="132" customFormat="1" ht="30" customHeight="1">
      <c r="B20" s="60">
        <v>10</v>
      </c>
      <c r="C20" s="61" t="s">
        <v>964</v>
      </c>
      <c r="D20" s="70">
        <v>0.16306050463341748</v>
      </c>
      <c r="E20" s="71">
        <v>0.16194858798351341</v>
      </c>
      <c r="F20" s="71">
        <v>0.16202017586773629</v>
      </c>
      <c r="G20" s="71">
        <v>0.15724656142679888</v>
      </c>
      <c r="H20" s="71">
        <v>0.15415424453047022</v>
      </c>
      <c r="J20" s="904"/>
      <c r="K20" s="904"/>
      <c r="L20" s="904"/>
      <c r="M20" s="904"/>
      <c r="N20" s="904"/>
    </row>
    <row r="21" spans="2:14" s="132" customFormat="1" ht="30" customHeight="1">
      <c r="B21" s="60" t="s">
        <v>965</v>
      </c>
      <c r="C21" s="61" t="s">
        <v>966</v>
      </c>
      <c r="D21" s="70"/>
      <c r="E21" s="71"/>
      <c r="F21" s="71"/>
      <c r="G21" s="71"/>
      <c r="H21" s="71"/>
      <c r="J21" s="904"/>
      <c r="K21" s="904"/>
      <c r="L21" s="904"/>
      <c r="M21" s="904"/>
      <c r="N21" s="904"/>
    </row>
    <row r="22" spans="2:14" s="132" customFormat="1" ht="24.95" customHeight="1">
      <c r="B22" s="60">
        <v>11</v>
      </c>
      <c r="C22" s="61" t="s">
        <v>967</v>
      </c>
      <c r="D22" s="70">
        <v>0.17585250344332592</v>
      </c>
      <c r="E22" s="72">
        <v>0.17436885053007967</v>
      </c>
      <c r="F22" s="72">
        <v>0.17442006561890078</v>
      </c>
      <c r="G22" s="72">
        <v>0.16991926139431901</v>
      </c>
      <c r="H22" s="72">
        <v>0.16708012707647293</v>
      </c>
      <c r="J22" s="904"/>
      <c r="K22" s="904"/>
      <c r="L22" s="904"/>
      <c r="M22" s="904"/>
      <c r="N22" s="904"/>
    </row>
    <row r="23" spans="2:14" s="132" customFormat="1" ht="27" customHeight="1">
      <c r="B23" s="60">
        <v>12</v>
      </c>
      <c r="C23" s="61" t="s">
        <v>968</v>
      </c>
      <c r="D23" s="70">
        <v>0.17537075482383199</v>
      </c>
      <c r="E23" s="71">
        <v>0.17432051578943181</v>
      </c>
      <c r="F23" s="71">
        <v>0.17432937190184433</v>
      </c>
      <c r="G23" s="71">
        <v>0.16969863593384052</v>
      </c>
      <c r="H23" s="71">
        <v>0.16634296890617237</v>
      </c>
      <c r="J23" s="904"/>
      <c r="K23" s="904"/>
      <c r="L23" s="904"/>
      <c r="M23" s="904"/>
      <c r="N23" s="904"/>
    </row>
    <row r="24" spans="2:14" s="132" customFormat="1" ht="27" customHeight="1">
      <c r="B24" s="60" t="s">
        <v>969</v>
      </c>
      <c r="C24" s="61" t="s">
        <v>970</v>
      </c>
      <c r="D24" s="70"/>
      <c r="E24" s="71"/>
      <c r="F24" s="71"/>
      <c r="G24" s="71"/>
      <c r="H24" s="71"/>
      <c r="J24" s="904"/>
      <c r="K24" s="904"/>
      <c r="L24" s="904"/>
      <c r="M24" s="904"/>
      <c r="N24" s="904"/>
    </row>
    <row r="25" spans="2:14" s="132" customFormat="1" ht="24.95" customHeight="1">
      <c r="B25" s="60">
        <v>13</v>
      </c>
      <c r="C25" s="61" t="s">
        <v>971</v>
      </c>
      <c r="D25" s="70">
        <v>0.20598293478194205</v>
      </c>
      <c r="E25" s="72">
        <v>0.20513935855705254</v>
      </c>
      <c r="F25" s="72">
        <v>0.20596983066478838</v>
      </c>
      <c r="G25" s="72">
        <v>0.20231692972294676</v>
      </c>
      <c r="H25" s="72">
        <v>0.19887756659898082</v>
      </c>
      <c r="J25" s="904"/>
      <c r="K25" s="904"/>
      <c r="L25" s="904"/>
      <c r="M25" s="904"/>
      <c r="N25" s="904"/>
    </row>
    <row r="26" spans="2:14" s="132" customFormat="1" ht="27" customHeight="1">
      <c r="B26" s="60">
        <v>14</v>
      </c>
      <c r="C26" s="61" t="s">
        <v>972</v>
      </c>
      <c r="D26" s="70">
        <v>0.20610512960302477</v>
      </c>
      <c r="E26" s="72">
        <v>0.20522230825879081</v>
      </c>
      <c r="F26" s="72">
        <v>0.20605312608384752</v>
      </c>
      <c r="G26" s="72">
        <v>0.20234811065403616</v>
      </c>
      <c r="H26" s="72">
        <v>0.19895019271814202</v>
      </c>
      <c r="J26" s="904"/>
      <c r="K26" s="904"/>
      <c r="L26" s="904"/>
      <c r="M26" s="904"/>
      <c r="N26" s="904"/>
    </row>
    <row r="27" spans="2:14" s="132" customFormat="1" ht="27" customHeight="1">
      <c r="B27" s="73" t="s">
        <v>1783</v>
      </c>
      <c r="C27" s="61" t="s">
        <v>1784</v>
      </c>
      <c r="D27" s="74"/>
      <c r="E27" s="75"/>
      <c r="F27" s="75"/>
      <c r="G27" s="75"/>
      <c r="H27" s="75"/>
      <c r="J27" s="904"/>
      <c r="K27" s="904"/>
      <c r="L27" s="904"/>
      <c r="M27" s="904"/>
      <c r="N27" s="904"/>
    </row>
    <row r="28" spans="2:14" s="132" customFormat="1" ht="24.95" customHeight="1" thickBot="1">
      <c r="B28" s="888" t="s">
        <v>973</v>
      </c>
      <c r="C28" s="889"/>
      <c r="D28" s="892"/>
      <c r="E28" s="893"/>
      <c r="F28" s="893"/>
      <c r="G28" s="894"/>
      <c r="H28" s="894"/>
      <c r="J28" s="904"/>
    </row>
    <row r="29" spans="2:14" s="132" customFormat="1" ht="24.95" customHeight="1">
      <c r="B29" s="56">
        <v>15</v>
      </c>
      <c r="C29" s="57" t="s">
        <v>974</v>
      </c>
      <c r="D29" s="76">
        <v>110445.58714084</v>
      </c>
      <c r="E29" s="77">
        <v>108249.801225925</v>
      </c>
      <c r="F29" s="77">
        <v>107730.71326624701</v>
      </c>
      <c r="G29" s="77">
        <v>105538.39984157</v>
      </c>
      <c r="H29" s="77">
        <v>102616.33291360999</v>
      </c>
      <c r="J29" s="904"/>
      <c r="K29" s="904"/>
      <c r="L29" s="904"/>
      <c r="M29" s="904"/>
      <c r="N29" s="904"/>
    </row>
    <row r="30" spans="2:14" s="132" customFormat="1" ht="24.95" customHeight="1">
      <c r="B30" s="60">
        <v>16</v>
      </c>
      <c r="C30" s="61" t="s">
        <v>72</v>
      </c>
      <c r="D30" s="78">
        <v>6.3892195716440003E-2</v>
      </c>
      <c r="E30" s="79">
        <v>6.3977077996138512E-2</v>
      </c>
      <c r="F30" s="79">
        <v>6.4321523708193523E-2</v>
      </c>
      <c r="G30" s="79">
        <v>6.3026689230979996E-2</v>
      </c>
      <c r="H30" s="79">
        <v>6.4722681764709994E-2</v>
      </c>
      <c r="J30" s="904"/>
      <c r="K30" s="904"/>
      <c r="L30" s="904"/>
      <c r="M30" s="904"/>
      <c r="N30" s="904"/>
    </row>
    <row r="31" spans="2:14" s="132" customFormat="1" ht="24.95" customHeight="1">
      <c r="B31" s="60">
        <v>17</v>
      </c>
      <c r="C31" s="61" t="s">
        <v>975</v>
      </c>
      <c r="D31" s="78">
        <v>6.3700000000000007E-2</v>
      </c>
      <c r="E31" s="78">
        <v>6.3949670689474283E-2</v>
      </c>
      <c r="F31" s="78">
        <v>6.4299999999999996E-2</v>
      </c>
      <c r="G31" s="78">
        <v>6.2899999999999998E-2</v>
      </c>
      <c r="H31" s="78">
        <v>6.4422503740060005E-2</v>
      </c>
      <c r="J31" s="906"/>
      <c r="K31" s="904"/>
      <c r="L31" s="904"/>
      <c r="M31" s="904"/>
      <c r="N31" s="904"/>
    </row>
    <row r="32" spans="2:14" s="132" customFormat="1" ht="27.95" customHeight="1" thickBot="1">
      <c r="B32" s="80" t="s">
        <v>976</v>
      </c>
      <c r="C32" s="81" t="s">
        <v>977</v>
      </c>
      <c r="D32" s="82">
        <v>6.3892195716440003E-2</v>
      </c>
      <c r="E32" s="82">
        <v>6.3977077996138512E-2</v>
      </c>
      <c r="F32" s="82">
        <v>6.4321523708193523E-2</v>
      </c>
      <c r="G32" s="82">
        <v>6.3026689230979996E-2</v>
      </c>
      <c r="H32" s="82">
        <v>6.4722681764709994E-2</v>
      </c>
    </row>
    <row r="33" spans="2:10" s="887" customFormat="1" ht="27" customHeight="1">
      <c r="B33" s="884"/>
      <c r="C33" s="885"/>
      <c r="D33" s="885"/>
      <c r="E33" s="885"/>
      <c r="F33" s="885"/>
      <c r="G33" s="885"/>
      <c r="H33" s="886"/>
      <c r="J33" s="886"/>
    </row>
    <row r="34" spans="2:10" s="86" customFormat="1" ht="15" customHeight="1">
      <c r="B34" s="83"/>
      <c r="C34" s="84"/>
      <c r="D34" s="84"/>
      <c r="E34" s="84"/>
      <c r="F34" s="84"/>
      <c r="G34" s="84"/>
      <c r="H34" s="85"/>
      <c r="J34" s="85"/>
    </row>
    <row r="35" spans="2:10" ht="15" customHeight="1"/>
    <row r="36" spans="2:10" ht="15" customHeight="1"/>
    <row r="37" spans="2:10" ht="15" customHeight="1"/>
    <row r="38" spans="2:10" ht="15" customHeight="1"/>
    <row r="39" spans="2:10" ht="15" customHeight="1"/>
    <row r="40" spans="2:10" ht="15" customHeight="1">
      <c r="B40" s="2259"/>
      <c r="C40" s="2259"/>
      <c r="D40" s="2259"/>
      <c r="E40" s="2259"/>
      <c r="F40" s="2259"/>
      <c r="G40" s="2259"/>
      <c r="H40" s="2259"/>
    </row>
    <row r="41" spans="2:10" ht="15" customHeight="1">
      <c r="B41" s="2259"/>
      <c r="C41" s="2259"/>
      <c r="D41" s="2259"/>
      <c r="E41" s="2259"/>
      <c r="F41" s="2259"/>
      <c r="G41" s="2259"/>
      <c r="H41" s="2259"/>
    </row>
    <row r="42" spans="2:10" ht="15" customHeight="1"/>
    <row r="43" spans="2:10" ht="15" customHeight="1"/>
    <row r="44" spans="2:10" ht="15" customHeight="1"/>
    <row r="45" spans="2:10" ht="15" customHeight="1"/>
    <row r="46" spans="2:10" ht="15" customHeight="1"/>
    <row r="47" spans="2:10" ht="15" customHeight="1"/>
    <row r="48" spans="2:10" ht="15" customHeight="1"/>
    <row r="49" ht="15" customHeight="1"/>
    <row r="50" ht="15" customHeight="1"/>
    <row r="51" ht="15" customHeight="1"/>
    <row r="52" ht="15" customHeight="1"/>
    <row r="53" ht="15" customHeight="1"/>
    <row r="54" ht="15" customHeight="1"/>
    <row r="55" ht="15" customHeight="1"/>
  </sheetData>
  <mergeCells count="2">
    <mergeCell ref="J4:J5"/>
    <mergeCell ref="B40:H41"/>
  </mergeCells>
  <hyperlinks>
    <hyperlink ref="J2" location="Índice!A1" display="Voltar ao Índice" xr:uid="{8CB71B12-B881-4B1B-B570-757ECD18FE05}"/>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9918BE4EF40F4AA4F6D1DF5575E2EC" ma:contentTypeVersion="2" ma:contentTypeDescription="Create a new document." ma:contentTypeScope="" ma:versionID="ed689221f700b95d155df5392e6604ee">
  <xsd:schema xmlns:xsd="http://www.w3.org/2001/XMLSchema" xmlns:xs="http://www.w3.org/2001/XMLSchema" xmlns:p="http://schemas.microsoft.com/office/2006/metadata/properties" xmlns:ns1="http://schemas.microsoft.com/sharepoint/v3" xmlns:ns2="dddd2ea0-f289-44f2-90a3-98968f13641b" targetNamespace="http://schemas.microsoft.com/office/2006/metadata/properties" ma:root="true" ma:fieldsID="22c1f8430e5f9c75d54b28a3abe1b4b5" ns1:_="" ns2:_="">
    <xsd:import namespace="http://schemas.microsoft.com/sharepoint/v3"/>
    <xsd:import namespace="dddd2ea0-f289-44f2-90a3-98968f13641b"/>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dd2ea0-f289-44f2-90a3-98968f13641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8E9B155-EE28-42EB-9471-661FA18969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ddd2ea0-f289-44f2-90a3-98968f1364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D388DC-3D74-4944-816A-E0284A39F14F}">
  <ds:schemaRefs>
    <ds:schemaRef ds:uri="http://schemas.microsoft.com/sharepoint/v3/contenttype/forms"/>
  </ds:schemaRefs>
</ds:datastoreItem>
</file>

<file path=customXml/itemProps3.xml><?xml version="1.0" encoding="utf-8"?>
<ds:datastoreItem xmlns:ds="http://schemas.openxmlformats.org/officeDocument/2006/customXml" ds:itemID="{AF244F5C-1F23-48D6-82E6-6460F748CC83}">
  <ds:schemaRefs>
    <ds:schemaRef ds:uri="http://purl.org/dc/terms/"/>
    <ds:schemaRef ds:uri="dddd2ea0-f289-44f2-90a3-98968f13641b"/>
    <ds:schemaRef ds:uri="http://purl.org/dc/dcmitype/"/>
    <ds:schemaRef ds:uri="http://schemas.openxmlformats.org/package/2006/metadata/core-properties"/>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www.w3.org/XML/1998/namespace"/>
    <ds:schemaRef ds:uri="http://schemas.microsoft.com/sharepoint/v3"/>
  </ds:schemaRefs>
</ds:datastoreItem>
</file>

<file path=docMetadata/LabelInfo.xml><?xml version="1.0" encoding="utf-8"?>
<clbl:labelList xmlns:clbl="http://schemas.microsoft.com/office/2020/mipLabelMetadata">
  <clbl:label id="{2ffd489d-8342-4f0c-9e5b-a69a195a9b09}" enabled="1" method="Privileged" siteId="{5d89951c-b62b-46bf-b261-910b5240b0e7}"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Folhas de Cálculo</vt:lpstr>
      </vt:variant>
      <vt:variant>
        <vt:i4>93</vt:i4>
      </vt:variant>
      <vt:variant>
        <vt:lpstr>Intervalos com Nome</vt:lpstr>
      </vt:variant>
      <vt:variant>
        <vt:i4>25</vt:i4>
      </vt:variant>
    </vt:vector>
  </HeadingPairs>
  <TitlesOfParts>
    <vt:vector size="118" baseType="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'49'!_ftn1</vt:lpstr>
      <vt:lpstr>'49'!_ftnref1</vt:lpstr>
      <vt:lpstr>'8'!_Toc483499698</vt:lpstr>
      <vt:lpstr>'1'!Área_de_Impressão</vt:lpstr>
      <vt:lpstr>'25'!Área_de_Impressão</vt:lpstr>
      <vt:lpstr>'29'!Área_de_Impressão</vt:lpstr>
      <vt:lpstr>'3'!Área_de_Impressão</vt:lpstr>
      <vt:lpstr>'30'!Área_de_Impressão</vt:lpstr>
      <vt:lpstr>'33'!Área_de_Impressão</vt:lpstr>
      <vt:lpstr>'34'!Área_de_Impressão</vt:lpstr>
      <vt:lpstr>'40'!Área_de_Impressão</vt:lpstr>
      <vt:lpstr>'54'!Área_de_Impressão</vt:lpstr>
      <vt:lpstr>'55'!Área_de_Impressão</vt:lpstr>
      <vt:lpstr>'56'!Área_de_Impressão</vt:lpstr>
      <vt:lpstr>'79'!Área_de_Impressão</vt:lpstr>
      <vt:lpstr>'8'!Área_de_Impressão</vt:lpstr>
      <vt:lpstr>'80'!Área_de_Impressão</vt:lpstr>
      <vt:lpstr>'81'!Área_de_Impressão</vt:lpstr>
      <vt:lpstr>'82'!Área_de_Impressão</vt:lpstr>
      <vt:lpstr>'83'!Área_de_Impressão</vt:lpstr>
      <vt:lpstr>Índice!Área_de_Impressão</vt:lpstr>
      <vt:lpstr>'1'!Títulos_de_Impressão</vt:lpstr>
      <vt:lpstr>'3'!Títulos_de_Impressão</vt:lpstr>
      <vt:lpstr>'80'!Títulos_de_Impressão</vt:lpstr>
      <vt:lpstr>'81'!Títulos_de_Impressão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2020-09-14T08:59:40Z</dcterms:created>
  <dcterms:modified xsi:type="dcterms:W3CDTF">2025-10-06T15:36:57Z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fd489d-8342-4f0c-9e5b-a69a195a9b09_Enabled">
    <vt:lpwstr>true</vt:lpwstr>
  </property>
  <property fmtid="{D5CDD505-2E9C-101B-9397-08002B2CF9AE}" pid="3" name="MSIP_Label_2ffd489d-8342-4f0c-9e5b-a69a195a9b09_SetDate">
    <vt:lpwstr>2021-12-10T16:19:46Z</vt:lpwstr>
  </property>
  <property fmtid="{D5CDD505-2E9C-101B-9397-08002B2CF9AE}" pid="4" name="MSIP_Label_2ffd489d-8342-4f0c-9e5b-a69a195a9b09_Method">
    <vt:lpwstr>Privileged</vt:lpwstr>
  </property>
  <property fmtid="{D5CDD505-2E9C-101B-9397-08002B2CF9AE}" pid="5" name="MSIP_Label_2ffd489d-8342-4f0c-9e5b-a69a195a9b09_Name">
    <vt:lpwstr>2ffd489d-8342-4f0c-9e5b-a69a195a9b09</vt:lpwstr>
  </property>
  <property fmtid="{D5CDD505-2E9C-101B-9397-08002B2CF9AE}" pid="6" name="MSIP_Label_2ffd489d-8342-4f0c-9e5b-a69a195a9b09_SiteId">
    <vt:lpwstr>5d89951c-b62b-46bf-b261-910b5240b0e7</vt:lpwstr>
  </property>
  <property fmtid="{D5CDD505-2E9C-101B-9397-08002B2CF9AE}" pid="7" name="MSIP_Label_2ffd489d-8342-4f0c-9e5b-a69a195a9b09_ActionId">
    <vt:lpwstr>9e97edd6-98bd-4bbe-a64b-a386ec352d75</vt:lpwstr>
  </property>
  <property fmtid="{D5CDD505-2E9C-101B-9397-08002B2CF9AE}" pid="8" name="MSIP_Label_2ffd489d-8342-4f0c-9e5b-a69a195a9b09_ContentBits">
    <vt:lpwstr>0</vt:lpwstr>
  </property>
  <property fmtid="{D5CDD505-2E9C-101B-9397-08002B2CF9AE}" pid="9" name="ContentTypeId">
    <vt:lpwstr>0x0101004A9918BE4EF40F4AA4F6D1DF5575E2EC</vt:lpwstr>
  </property>
  <property fmtid="{D5CDD505-2E9C-101B-9397-08002B2CF9AE}" pid="10" name="_MarkAsFinal">
    <vt:bool>true</vt:bool>
  </property>
</Properties>
</file>