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4355" yWindow="30" windowWidth="13920" windowHeight="12690"/>
  </bookViews>
  <sheets>
    <sheet name="Indice" sheetId="11" r:id="rId1"/>
    <sheet name="Q 1" sheetId="1" r:id="rId2"/>
    <sheet name="Q 2" sheetId="2" r:id="rId3"/>
    <sheet name="Q 3" sheetId="4" r:id="rId4"/>
    <sheet name="Q 4" sheetId="5" r:id="rId5"/>
    <sheet name="Q 5" sheetId="6" r:id="rId6"/>
    <sheet name="Q 6" sheetId="7" r:id="rId7"/>
    <sheet name="Q 7" sheetId="8" r:id="rId8"/>
    <sheet name="Q 8" sheetId="9" r:id="rId9"/>
    <sheet name="Q 9" sheetId="10" r:id="rId10"/>
  </sheets>
  <definedNames>
    <definedName name="_xlnm.Print_Area" localSheetId="0">Indice!$B$1:$E$33</definedName>
    <definedName name="_xlnm.Print_Area" localSheetId="1">'Q 1'!$B$2:$E$31</definedName>
    <definedName name="_xlnm.Print_Area" localSheetId="2">'Q 2'!$B$2:$D$16</definedName>
    <definedName name="_xlnm.Print_Area" localSheetId="3">'Q 3'!$B$2:$I$20</definedName>
    <definedName name="_xlnm.Print_Area" localSheetId="4">'Q 4'!$B$2:$F$22</definedName>
    <definedName name="_xlnm.Print_Area" localSheetId="5">'Q 5'!$B$2:$E$34</definedName>
    <definedName name="_xlnm.Print_Area" localSheetId="6">'Q 6'!$B$2:$C$8</definedName>
    <definedName name="_xlnm.Print_Area" localSheetId="7">'Q 7'!$B$2:$E$111</definedName>
    <definedName name="_xlnm.Print_Area" localSheetId="8">'Q 8'!$B$2:$V$52</definedName>
    <definedName name="_xlnm.Print_Area" localSheetId="9">'Q 9'!$B$2:$D$26</definedName>
    <definedName name="_xlnm.Print_Titles" localSheetId="8">'Q 8'!$B:$C,'Q 8'!$5:$5</definedName>
  </definedNames>
  <calcPr calcId="125725"/>
</workbook>
</file>

<file path=xl/calcChain.xml><?xml version="1.0" encoding="utf-8"?>
<calcChain xmlns="http://schemas.openxmlformats.org/spreadsheetml/2006/main">
  <c r="G10" i="1"/>
  <c r="H10" s="1"/>
</calcChain>
</file>

<file path=xl/sharedStrings.xml><?xml version="1.0" encoding="utf-8"?>
<sst xmlns="http://schemas.openxmlformats.org/spreadsheetml/2006/main" count="1149" uniqueCount="489">
  <si>
    <t>Visão geral dos ativos ponderados pelo risco (RWA)</t>
  </si>
  <si>
    <t>(Milhares de euros)</t>
  </si>
  <si>
    <t>RWA</t>
  </si>
  <si>
    <t>Requisitos</t>
  </si>
  <si>
    <t>31 dez. 17</t>
  </si>
  <si>
    <t>RISCOS DE CRÉDITO (EXCLUINDO CCR)</t>
  </si>
  <si>
    <t>dos quais:</t>
  </si>
  <si>
    <t>Método Padrão</t>
  </si>
  <si>
    <t>Método Avançado das Notações Internas (AIRB)</t>
  </si>
  <si>
    <t>CCR</t>
  </si>
  <si>
    <t>Método de Avaliação ao preço de mercado</t>
  </si>
  <si>
    <t>RISCOS DE LIQUIDAÇÃO</t>
  </si>
  <si>
    <t>POSIÇÕES EM RISCO TITULARIZADAS NA CARTEIRA BANCÁRIA (APÓS O LIMITE MÁXIMO)</t>
  </si>
  <si>
    <t>Método das Notações Internas (IRB)</t>
  </si>
  <si>
    <t>Método da Fórmula Regulamentar (SFA)</t>
  </si>
  <si>
    <t>RISCOS DE MERCADO</t>
  </si>
  <si>
    <t>IMA</t>
  </si>
  <si>
    <t>GRANDES RISCOS</t>
  </si>
  <si>
    <t>RISCOS OPERACIONAIS</t>
  </si>
  <si>
    <t>VALORES INFERIORES AOS LIMIARES DE DEDUÇÃO (sujeitos a 250% de ponderação de risco)</t>
  </si>
  <si>
    <t>Ajustamento do Limite mínimo</t>
  </si>
  <si>
    <t>TOTAL</t>
  </si>
  <si>
    <t>Declarações de fluxos de RWA para o risco de crédito de acordo com o método IRB</t>
  </si>
  <si>
    <t>Montantes de RWA</t>
  </si>
  <si>
    <t>Requisitos de fundos próprios</t>
  </si>
  <si>
    <t>RWA NO FINAL DO PERÍODO DE REPORTE ANTERIOR</t>
  </si>
  <si>
    <t>Volume dos ativos</t>
  </si>
  <si>
    <t>Qualidade dos ativos</t>
  </si>
  <si>
    <t>Atualização de modelos</t>
  </si>
  <si>
    <t>Metodologia e políticas</t>
  </si>
  <si>
    <t>Aquisições e alienações</t>
  </si>
  <si>
    <t>Movimentos Cambiais</t>
  </si>
  <si>
    <t>…</t>
  </si>
  <si>
    <t>Outros</t>
  </si>
  <si>
    <t>RWA NO FINAL DO PERÍODO DE REPORTE</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</si>
  <si>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</si>
  <si>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</si>
  <si>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</si>
  <si>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</si>
  <si>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</si>
  <si>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</si>
  <si>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</si>
  <si>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</si>
  <si>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</si>
  <si>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</si>
  <si>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</si>
  <si>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</si>
  <si>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</si>
  <si>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</si>
  <si>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FUNDOS PRÓPRIOS</t>
  </si>
  <si>
    <r>
      <t>Fundos próprios de nível 1 (</t>
    </r>
    <r>
      <rPr>
        <i/>
        <sz val="8"/>
        <color rgb="FF575756"/>
        <rFont val="FocoMbcp Light"/>
        <family val="2"/>
      </rPr>
      <t>tier</t>
    </r>
    <r>
      <rPr>
        <sz val="8"/>
        <color rgb="FF575756"/>
        <rFont val="FocoMbcp Light"/>
        <family val="2"/>
      </rPr>
      <t xml:space="preserve"> 1)</t>
    </r>
  </si>
  <si>
    <t>dos quais: Fundos próprios principais de nível 1 (CET1)</t>
  </si>
  <si>
    <r>
      <t>Fundos próprios de nível 2 (</t>
    </r>
    <r>
      <rPr>
        <i/>
        <sz val="8"/>
        <color rgb="FF575756"/>
        <rFont val="FocoMbcp Light"/>
        <family val="2"/>
      </rPr>
      <t>tier</t>
    </r>
    <r>
      <rPr>
        <sz val="8"/>
        <color rgb="FF575756"/>
        <rFont val="FocoMbcp Light"/>
        <family val="2"/>
      </rPr>
      <t xml:space="preserve"> 2)</t>
    </r>
  </si>
  <si>
    <t>Fundos próprios totais</t>
  </si>
  <si>
    <t>Risco de crédito e risco de crédito de contraparte</t>
  </si>
  <si>
    <t>Risco de mercado</t>
  </si>
  <si>
    <t>Risco operacional</t>
  </si>
  <si>
    <r>
      <rPr>
        <i/>
        <sz val="8"/>
        <color rgb="FF575756"/>
        <rFont val="FocoMbcp Light"/>
        <family val="2"/>
      </rPr>
      <t>Credit Valuation Adjustments</t>
    </r>
    <r>
      <rPr>
        <sz val="8"/>
        <color rgb="FF575756"/>
        <rFont val="FocoMbcp Light"/>
        <family val="2"/>
      </rPr>
      <t xml:space="preserve"> (CVA)</t>
    </r>
  </si>
  <si>
    <t>RÁCIOS DE CAPITAL</t>
  </si>
  <si>
    <r>
      <t xml:space="preserve">Rácio </t>
    </r>
    <r>
      <rPr>
        <i/>
        <sz val="8"/>
        <color rgb="FF575756"/>
        <rFont val="FocoMbcp Light"/>
        <family val="2"/>
      </rPr>
      <t>common equity tier</t>
    </r>
    <r>
      <rPr>
        <sz val="8"/>
        <color rgb="FF575756"/>
        <rFont val="FocoMbcp Light"/>
        <family val="2"/>
      </rPr>
      <t xml:space="preserve"> 1</t>
    </r>
  </si>
  <si>
    <r>
      <t xml:space="preserve">Rácio </t>
    </r>
    <r>
      <rPr>
        <i/>
        <sz val="8"/>
        <color rgb="FF575756"/>
        <rFont val="FocoMbcp Light"/>
        <family val="2"/>
      </rPr>
      <t>tier</t>
    </r>
    <r>
      <rPr>
        <sz val="8"/>
        <color rgb="FF575756"/>
        <rFont val="FocoMbcp Light"/>
        <family val="2"/>
      </rPr>
      <t xml:space="preserve"> 1</t>
    </r>
  </si>
  <si>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</si>
  <si>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</si>
  <si>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</si>
  <si>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</si>
  <si>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</si>
  <si>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</si>
  <si>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</si>
  <si>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</si>
  <si>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</si>
  <si>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</si>
  <si>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</si>
  <si>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</si>
  <si>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</si>
  <si>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</si>
  <si>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</si>
  <si>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</si>
  <si>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</si>
  <si>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</si>
  <si>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</si>
  <si>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</si>
  <si>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</si>
  <si>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</si>
  <si>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</si>
  <si>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</si>
  <si>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</si>
  <si>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</si>
  <si>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</si>
  <si>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</si>
  <si>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</si>
  <si>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</si>
  <si>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</si>
  <si>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</si>
  <si>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</si>
  <si>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26 (1) (c )</t>
  </si>
  <si>
    <t>26 (1)</t>
  </si>
  <si>
    <t>3a</t>
  </si>
  <si>
    <t>Fundos para riscos bancários gerais</t>
  </si>
  <si>
    <t>26 (1) (f)</t>
  </si>
  <si>
    <t>Montante dos elementos considerados a que se refere o artigo 484.º, n.º3, e dos prémios de emissão conexos sujeitos a eliminação progressiva dos FPP1</t>
  </si>
  <si>
    <t>486 (2)</t>
  </si>
  <si>
    <t>Interesses minoritários (montante permitido nos FPP1 consolidados)</t>
  </si>
  <si>
    <t>5a</t>
  </si>
  <si>
    <t>Lucros provisórios objeto de revisão independente líquidos de qualquer encargo ou dividendo previsível</t>
  </si>
  <si>
    <t>26 (2)</t>
  </si>
  <si>
    <t>FUNDOS PRÓPRIOS PRINCIPAIS DE NÍVEL 1 (FPP1) ANTES DOS AJUSTAMENTOS REGULAMENTARES</t>
  </si>
  <si>
    <t>FUNDOS PRÓPRIOS PRINCIPAIS DE NÍVEL 1 (FPP1): AJUSTAMENTOS REGULAMENTARES</t>
  </si>
  <si>
    <t>Ajustamentos de valor adicionais (valor negativo)</t>
  </si>
  <si>
    <t>34, 105</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</si>
  <si>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</si>
  <si>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</si>
  <si>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</si>
  <si>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</si>
  <si>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</si>
  <si>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</si>
  <si>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32 (1)</t>
  </si>
  <si>
    <t>Ganhos ou perdas com passivos avaliados pelo justo valor resultantes de alterações na qualidade de crédito da própria instituição</t>
  </si>
  <si>
    <t>33 (b)</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</si>
  <si>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</si>
  <si>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</si>
  <si>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</si>
  <si>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</si>
  <si>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36 (1) (k)</t>
  </si>
  <si>
    <t>20b</t>
  </si>
  <si>
    <t>dos quais: detenções elegíveis fora do setor financeiro (valor negativo)</t>
  </si>
  <si>
    <t>36 (1) (k) (i), 89 a 91</t>
  </si>
  <si>
    <t>20c</t>
  </si>
  <si>
    <t>dos quais: posições de titularização (valor negativo)</t>
  </si>
  <si>
    <t>36 (1) (k) (ii), 243 (1) (b), 244 (1) (b), 258</t>
  </si>
  <si>
    <t>20d</t>
  </si>
  <si>
    <t>dos quais: transações incompletas (valor negativo)</t>
  </si>
  <si>
    <t>36 (1) (k) (iii), 379 (3)</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</si>
  <si>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</si>
  <si>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</si>
  <si>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48 (1)</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</si>
  <si>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</si>
  <si>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</si>
  <si>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</si>
  <si>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</si>
  <si>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</si>
  <si>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</si>
  <si>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36 (1) (I)</t>
  </si>
  <si>
    <t>Deduções aos FPA1 elegíveis que excedam os FPA1 da instituição (valor negativo)</t>
  </si>
  <si>
    <t>TOTAL DOS AJUSTAMENTOS REGULAMENTARES AOS FUNDOS PRÓPRIOS PRINCIPAIS DE NÍVEL 1 (FPP1)</t>
  </si>
  <si>
    <t>FUNDOS PRÓPRIOS ADICIONAIS DE NÍVEL 1 (FPA1): INSTRUMENTOS</t>
  </si>
  <si>
    <t>51, 52</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</si>
  <si>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</si>
  <si>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</si>
  <si>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</si>
  <si>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486 (3)</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</si>
  <si>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</si>
  <si>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</si>
  <si>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</si>
  <si>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</si>
  <si>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</si>
  <si>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</si>
  <si>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56 (e)</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</si>
  <si>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</si>
  <si>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</si>
  <si>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</si>
  <si>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</si>
  <si>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62, 63</t>
  </si>
  <si>
    <t>Montante dos elementos considerados a que se refere o artigo 484º, nº5, e prémios de emissão conexos elegíveis sujeitos a eliminação progressiva dos FP2</t>
  </si>
  <si>
    <t>486 (4)</t>
  </si>
  <si>
    <t>Instrumentos de fundos próprios considerados incluídos nos fundos próprios de nível 2 (incluindo interesses minoritários e instrumentos dos FPA1 não incluídos  nas linhas 5 e 34) consolidados emitidos por filiais e detidos por terceiros</t>
  </si>
  <si>
    <t>Ajustamentos para risco de crédito</t>
  </si>
  <si>
    <t>62 (c) &amp; (d)</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</si>
  <si>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</si>
  <si>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</si>
  <si>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</si>
  <si>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</si>
  <si>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</si>
  <si>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</si>
  <si>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</si>
  <si>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</si>
  <si>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</si>
  <si>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</si>
  <si>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</si>
  <si>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</si>
  <si>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 xml:space="preserve">92 (2) (c) </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</si>
  <si>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</si>
  <si>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</si>
  <si>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</si>
  <si>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</si>
  <si>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</si>
  <si>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</si>
  <si>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</si>
  <si>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DRFP 128</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</si>
  <si>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</si>
  <si>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</si>
  <si>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</si>
  <si>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</si>
  <si>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62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</si>
  <si>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</si>
  <si>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</si>
  <si>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</si>
  <si>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</si>
  <si>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</si>
  <si>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484 (3), 486
(2) e (5)</t>
  </si>
  <si>
    <t>Montante excluído dos FPP1 devido ao limite máximo (excesso em relação ao limite máximo após resgates e vencimentos)</t>
  </si>
  <si>
    <t>Limite máximo atual para os instrumentos de FPA1 sujeitos a disposições de eliminação progressiva</t>
  </si>
  <si>
    <t>484 (4), 486
(3) e (5)</t>
  </si>
  <si>
    <t>Montante excluído dos FPA1 devido ao limite máximo (excesso em relação ao limite máximo após resgates e vencimentos)</t>
  </si>
  <si>
    <t>Limite máximo atual para os instrumentos de FP2 sujeitos a disposições de eliminação progressiva</t>
  </si>
  <si>
    <t>484 (5), 486
(4) e (5)</t>
  </si>
  <si>
    <t>Montante excluído dos FP2 devido ao limite máximo (excesso em relação ao limite máximo após resgates e vencimentos)</t>
  </si>
  <si>
    <t>(1)</t>
  </si>
  <si>
    <t>(2)</t>
  </si>
  <si>
    <t>(3)</t>
  </si>
  <si>
    <t>(4)</t>
  </si>
  <si>
    <t>(5)</t>
  </si>
  <si>
    <t>Emitente</t>
  </si>
  <si>
    <t>Banco Comercial Português, S.A.</t>
  </si>
  <si>
    <t>Identificador único</t>
  </si>
  <si>
    <t>PTBIVXOM0013</t>
  </si>
  <si>
    <t>PTBIU6OM0028</t>
  </si>
  <si>
    <t>PTBCL2OM0016</t>
  </si>
  <si>
    <t>PTBCUWOM0011</t>
  </si>
  <si>
    <t>PTBCTZOM0037</t>
  </si>
  <si>
    <t>Legislação(ões) aplicável(is) ao instrumento</t>
  </si>
  <si>
    <t>Lei Portuguesa e Inglesa</t>
  </si>
  <si>
    <t>TRATAMENTO REGULAMENTAR</t>
  </si>
  <si>
    <t>Regras transitórias do CRR</t>
  </si>
  <si>
    <t>Fundos próprios de nível 2</t>
  </si>
  <si>
    <t>Regras pós-transição do CRR</t>
  </si>
  <si>
    <t>Elegíveis numa base individual/ (sub)consolidada/individual e (sub)consolidada</t>
  </si>
  <si>
    <t>Individual / (Sub) consolidada</t>
  </si>
  <si>
    <t>Tipo de instrumento</t>
  </si>
  <si>
    <t>Dívida Subordinada</t>
  </si>
  <si>
    <t>9a</t>
  </si>
  <si>
    <t>Preço de emissão</t>
  </si>
  <si>
    <t>9b</t>
  </si>
  <si>
    <t>Preço de resgate</t>
  </si>
  <si>
    <t>Classificação contabilística</t>
  </si>
  <si>
    <t>Passivo - custo amortizado</t>
  </si>
  <si>
    <t>Data original de emissão</t>
  </si>
  <si>
    <t>28 de março de 2011</t>
  </si>
  <si>
    <t>14 de outubro de 2011</t>
  </si>
  <si>
    <t>8 de novembro de 2011</t>
  </si>
  <si>
    <t>25 de agosto de 2011</t>
  </si>
  <si>
    <t>30 de dezembro de 2011</t>
  </si>
  <si>
    <t>Caracter perpétuo ou prazo fixo</t>
  </si>
  <si>
    <t>Prazo Fixo</t>
  </si>
  <si>
    <t>Data de vencimento original</t>
  </si>
  <si>
    <t>28 de março de 2021</t>
  </si>
  <si>
    <t>28 de setembro de 2019</t>
  </si>
  <si>
    <t>8 de novembro de 2019</t>
  </si>
  <si>
    <t>25 de agosto de 2019</t>
  </si>
  <si>
    <t>9 de dezembro de 2019</t>
  </si>
  <si>
    <t>Opção de compra do emitente sujeita a aprovação prévia da supervisão</t>
  </si>
  <si>
    <t>Sim</t>
  </si>
  <si>
    <t>Data da opção de compra, datas condicionais da opção de compra e valor de resgate</t>
  </si>
  <si>
    <t>Em caso de ocorrência de Evento de Desqualificação como Fundos Próprios. Os títulos serão reembolsáveis ao par.</t>
  </si>
  <si>
    <t>Datas de compra subsequentes, se aplicável</t>
  </si>
  <si>
    <t>N/A</t>
  </si>
  <si>
    <t>CUPÕES/DIVIDENDOS</t>
  </si>
  <si>
    <t>Dividendo/cupão fixo ou variável</t>
  </si>
  <si>
    <t>Variável</t>
  </si>
  <si>
    <t>Fixo</t>
  </si>
  <si>
    <t>Taxa do cupão e eventual índice relacionado</t>
  </si>
  <si>
    <t>Euribor 3m + 3,75%</t>
  </si>
  <si>
    <t>Existência de um limite aos dividendos</t>
  </si>
  <si>
    <t>Não</t>
  </si>
  <si>
    <t>Discrição total, discrição parcial ou obrigatoriedade (em termos de prazo)</t>
  </si>
  <si>
    <t>Obrigatoriedade</t>
  </si>
  <si>
    <t>Discrição total, discrição parcial ou obrigatoriedade (em termos de montante)</t>
  </si>
  <si>
    <t>Exigência de reforços ou outros incentivos ao resgate</t>
  </si>
  <si>
    <t>Não cumulativos ou cumulativos</t>
  </si>
  <si>
    <t>Não cumulativos</t>
  </si>
  <si>
    <t>Convertíveis ou não convertíveis</t>
  </si>
  <si>
    <t>Não convertíveis</t>
  </si>
  <si>
    <t>Se convertíveis, desencadeador(es) de conversão</t>
  </si>
  <si>
    <t>Se convertíveis, total ou parcialmente</t>
  </si>
  <si>
    <t>Se convertíveis, taxa de conversão</t>
  </si>
  <si>
    <t>Se convertíveis, conversão obrigatória ou facultativa</t>
  </si>
  <si>
    <t>Se convertíveis, especificar em que tipo de instrumentos podem ser convertidos</t>
  </si>
  <si>
    <t>Se convertíveis, especificar o emitente do instrumento em que serão convertidos</t>
  </si>
  <si>
    <t>Em caso de redução do valor, desencadeador(es) dessa redução</t>
  </si>
  <si>
    <t>Em caso de redução do valor, total ou parcial</t>
  </si>
  <si>
    <t>Em caso de redução do valor, permanente ou temporária</t>
  </si>
  <si>
    <t>Posição na hierarquia de subordinação em caso de liquidação (especificar o tipo de instrumento imediatamente acima na hierarquia de prioridades)</t>
  </si>
  <si>
    <t>Dívida Sénior</t>
  </si>
  <si>
    <t>Características não conformes objeto de transição</t>
  </si>
  <si>
    <t>Em caso afirmativo, especificar as características não conformes</t>
  </si>
  <si>
    <t>(6)</t>
  </si>
  <si>
    <t>(7)</t>
  </si>
  <si>
    <t>(8)</t>
  </si>
  <si>
    <t>(9)</t>
  </si>
  <si>
    <t>(10)</t>
  </si>
  <si>
    <t>PTBCU9OM0028</t>
  </si>
  <si>
    <t>PTBIVSOM0077</t>
  </si>
  <si>
    <t>PTBIUGOM0072</t>
  </si>
  <si>
    <t>PTBIZUOM0053</t>
  </si>
  <si>
    <t>PTBCQJOM0030</t>
  </si>
  <si>
    <t>Lei Portuguesa</t>
  </si>
  <si>
    <t>27 de janeiro de 2012</t>
  </si>
  <si>
    <t>1 de abril de 2011</t>
  </si>
  <si>
    <t>21 de abril de 2011</t>
  </si>
  <si>
    <t>4 de abril de 2012</t>
  </si>
  <si>
    <t>13 de janeiro de 2020</t>
  </si>
  <si>
    <t>1 de abril de 2021</t>
  </si>
  <si>
    <t>21 de abril de 2021</t>
  </si>
  <si>
    <t>2 de julho de 2020</t>
  </si>
  <si>
    <t>28 de fevereiro de 2020</t>
  </si>
  <si>
    <t>(11)</t>
  </si>
  <si>
    <t>(12)</t>
  </si>
  <si>
    <t>(13)</t>
  </si>
  <si>
    <t>(14)</t>
  </si>
  <si>
    <t>(15)</t>
  </si>
  <si>
    <t>BCP Finance Bank, Ltd.</t>
  </si>
  <si>
    <t>Bank Millennium S.A.</t>
  </si>
  <si>
    <t>PTBIUMOM0082</t>
  </si>
  <si>
    <t>PTBIZKOM0063</t>
  </si>
  <si>
    <t>XS0686774752</t>
  </si>
  <si>
    <t>PTBCPWOM0034</t>
  </si>
  <si>
    <t>PLBIG0000453</t>
  </si>
  <si>
    <t>Lei Inglesa</t>
  </si>
  <si>
    <t>Lei Polaca</t>
  </si>
  <si>
    <t>PLN 700.000.000
(167.640.579)</t>
  </si>
  <si>
    <t>12 de abril de 2012</t>
  </si>
  <si>
    <t>13 de outubro de 2011</t>
  </si>
  <si>
    <t>07 de dezembro de 2017</t>
  </si>
  <si>
    <t>3 de abril de 2020</t>
  </si>
  <si>
    <t>12 de abril de 2020</t>
  </si>
  <si>
    <t>13 de outubro de 2021</t>
  </si>
  <si>
    <t>07 de dezembro de 2027</t>
  </si>
  <si>
    <t xml:space="preserve">N/A. </t>
  </si>
  <si>
    <t>07 de dezembro de 2022. Existência de opção de compra, a qualquer momento, perante determinadas ocorrências fiscais e regulamentares. No caso do exercício da opção, os títulos serão reembolsáveis ao par.</t>
  </si>
  <si>
    <t>08 de dezembro de 2022. Existência de opção de compra, em cada data de pagamento de juros, perante determinadas ocorrências fiscais e regulamentares. No caso do exercício da opção, os títulos serão reembolsáveis ao par.</t>
  </si>
  <si>
    <t>Taxa para os primeiros 5 anos: 4,5%, ao ano.                                 Refixação no final do 5º ano:  Taxa MS 5y + Margem Inicial (4,267%)</t>
  </si>
  <si>
    <t>Wibor 6M + 2,30%</t>
  </si>
  <si>
    <t>(16)</t>
  </si>
  <si>
    <t>(17)</t>
  </si>
  <si>
    <t>(18)</t>
  </si>
  <si>
    <t>(19)</t>
  </si>
  <si>
    <t>PTBSMFOE0006</t>
  </si>
  <si>
    <t>PTBCLAOE0000</t>
  </si>
  <si>
    <t>Não elegíveis</t>
  </si>
  <si>
    <t>PTE 18.000.000.000; 
      € 89.783.621,88</t>
  </si>
  <si>
    <t>4 de dezembro de 1997</t>
  </si>
  <si>
    <t>28 de dezembro de 2001</t>
  </si>
  <si>
    <t>Perpétuo</t>
  </si>
  <si>
    <t>Sem maturidade</t>
  </si>
  <si>
    <t>1ª data: 4 de dezembro de 2007</t>
  </si>
  <si>
    <t>1ª data: 28 de dezembro de 2011</t>
  </si>
  <si>
    <t>Depois da 1ª data, em cada data de pagamento de juros</t>
  </si>
  <si>
    <t>Fixo-variável</t>
  </si>
  <si>
    <t>Até 4-dez-2007: Euribor 6m + 0,4%; De 4-jun-2008 a 4-dez-2017 (inclusivé): Euribor 6m + 0,9%; A partir de 4-jun-2018: Euribor 6m + 1,4%</t>
  </si>
  <si>
    <t>De 28-mar-02 a 28-dez-11 (inclusivé): Euribor 3m + 1,75%; A partir de 28-mar-12: Euribor 3m + 2,25%</t>
  </si>
  <si>
    <t>Cumulativos</t>
  </si>
  <si>
    <t>Total ou parcial</t>
  </si>
  <si>
    <t>Permanente</t>
  </si>
  <si>
    <t>Existência de uma cláusula de Step-up</t>
  </si>
  <si>
    <t>PTBCPMOM0002</t>
  </si>
  <si>
    <t>PTBCP0AM0015</t>
  </si>
  <si>
    <t>Fundos próprios adicionais de nível 1</t>
  </si>
  <si>
    <t>Fundos próprios principais de nível 1</t>
  </si>
  <si>
    <t>Outros Instrumentos de Capital</t>
  </si>
  <si>
    <t>Ações Ordinárias</t>
  </si>
  <si>
    <t>29 de junho de 2009</t>
  </si>
  <si>
    <t>1ª data: 29 de junho de 2014</t>
  </si>
  <si>
    <t>Até 29-jun-2011: 7%; A partir de 29-dez-2011: Euribor 6m + 2,5% (taxa mínima: 5%)</t>
  </si>
  <si>
    <t>Discrição total</t>
  </si>
  <si>
    <t>Sempre parcial</t>
  </si>
  <si>
    <t>Temporária</t>
  </si>
  <si>
    <t>(A)</t>
  </si>
  <si>
    <t>Sem eventos de desencadeamento automático</t>
  </si>
  <si>
    <t>(A) Nas seguintes situações: (i) na medida da variação positiva do capital próprio do Emitente proveniente de lucros ou reservas positivas (de acordo com as normas aplicáveis à elaboração das demonstrações financeiras individuais do Emitente) na proporção entre o valor nominal dos títulos e o capital social do Emitente; (ii) no caso de cisão, liquidação ou insolvência do Emitente; (iii) no caso de pagamento de dividendos aos accionistas; (iv) em caso de reembolso antecipado (Issuer Call). Em qualquer dos casos sujeito à autorização prévia do Banco de Portugal.</t>
  </si>
  <si>
    <t>(B) (a) Se o Banco estiver em incumprimento material do Plano de Recapitalização, o capital subscrito pelo Estado ainda não amortizado pelo Banco será obrigatóriamente convertido à taxa de conversão em ações especiais sujeitas aos artigos 4 e 16-A da Lei nº 63-A/2008; (b) Se o Banco não tiver amortizado o capital subscrito pelo Estado no final do período (5 anos a partir da data de emissão), o montante de capital ainda na posse do Estado será obrigatóriamente convertido em ações ordinárias do Banco à taxa de conversão.</t>
  </si>
  <si>
    <t>(C) A taxa de conversão será determinada pelo Ministro das Finanças, nos termos da Lei, aplicando 35% de desconto relativamente ao valor de mercado das ações no momento em que a conversão é anunciada, tendo em conta o efeito de diluição.</t>
  </si>
  <si>
    <r>
      <t xml:space="preserve">(1) </t>
    </r>
    <r>
      <rPr>
        <sz val="7"/>
        <color theme="1" tint="0.249977111117893"/>
        <rFont val="FocoMbcp Light"/>
        <family val="2"/>
      </rPr>
      <t>Montante incluido no apuramento dos Fundos Próprios (</t>
    </r>
    <r>
      <rPr>
        <i/>
        <sz val="7"/>
        <color theme="1" tint="0.249977111117893"/>
        <rFont val="FocoMbcp Light"/>
        <family val="2"/>
      </rPr>
      <t>phased-in</t>
    </r>
    <r>
      <rPr>
        <sz val="7"/>
        <color theme="1" tint="0.249977111117893"/>
        <rFont val="FocoMbcp Light"/>
        <family val="2"/>
      </rPr>
      <t>) em 31 de dezembro de 2017</t>
    </r>
  </si>
  <si>
    <r>
      <t xml:space="preserve">(2) </t>
    </r>
    <r>
      <rPr>
        <sz val="7"/>
        <color theme="1" tint="0.249977111117893"/>
        <rFont val="FocoMbcp Light"/>
        <family val="2"/>
      </rPr>
      <t>Na data de emissão</t>
    </r>
  </si>
  <si>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</si>
  <si>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</si>
  <si>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</si>
  <si>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</si>
  <si>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</si>
  <si>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</si>
  <si>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</si>
  <si>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</si>
  <si>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</si>
  <si>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</si>
  <si>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</si>
  <si>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</si>
  <si>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</si>
  <si>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</si>
  <si>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</si>
  <si>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</si>
  <si>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</si>
  <si>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</si>
  <si>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26 (1), 27, 28, 29</t>
  </si>
  <si>
    <t>dos quais: instrumentos de tipo 1</t>
  </si>
  <si>
    <t>dos quais: instrumentos de tipo 2</t>
  </si>
  <si>
    <t>dos quais: instrumentos de tipo 3</t>
  </si>
  <si>
    <t>26 (3) da lista EBA</t>
  </si>
  <si>
    <t>Outro rendimento integral acumulado (e outras reservas)</t>
  </si>
  <si>
    <t>Soma das linhas 1 a 5a</t>
  </si>
  <si>
    <t>36 (1) (b), 37</t>
  </si>
  <si>
    <t>36 (1) (c), 38</t>
  </si>
  <si>
    <t>33 (1) (a)</t>
  </si>
  <si>
    <t>36 (1) (d), 40, 159</t>
  </si>
  <si>
    <t>36 (1) (e), 41</t>
  </si>
  <si>
    <t>36 (1) (f), 42</t>
  </si>
  <si>
    <t>Detenções diretas, indiretas e sintéticas de instrumentos de FPP1 de entidades do setor financeiro que têm detenções cruzadas recíprocas com a instituição destinadas a inflacionar artificialmente os seus fundos próprios (valor negativo)</t>
  </si>
  <si>
    <t>36 (1) (g), 44</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</si>
  <si>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</si>
  <si>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</si>
  <si>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36 (1) (h), 43, 45, 46, 49 (2) e (3), 79</t>
  </si>
  <si>
    <t>36 (1) (i), 43, 45, 47, 48 (1) (b), 49 (1) a (3), 79</t>
  </si>
  <si>
    <t>36 (1) (c), 38, 48 (1) (a)</t>
  </si>
  <si>
    <t>36 (1) (i), 48 (1) (b)</t>
  </si>
  <si>
    <t>36 (1) (a)</t>
  </si>
  <si>
    <t>Soma das linhas 7 a 20a, 21, 22 e 25a a 27</t>
  </si>
  <si>
    <t>Linha 6 menos linha 28</t>
  </si>
  <si>
    <t>85, 86</t>
  </si>
  <si>
    <t>Soma das linhas 30, 33 e 34</t>
  </si>
  <si>
    <t>52 (1) (b), 56 (a), 57</t>
  </si>
  <si>
    <t>Detenções diretas, indiretas e sintéticas de instrumentos de FPA1 de entidades do setor financeiro que têm detenções cruzadas recíprocas com a instituição destinadas a inflacionar artificialmente os seus fundos próprios (valor negativo)</t>
  </si>
  <si>
    <t>56 (b), 58</t>
  </si>
  <si>
    <t>Detenções diretas, indiretas e sintéticas de instrumentos de FPA1 de entidades do setor financeiro nas quais a instituição não tem investimento significativo (montante acima do limite de 10% e líquido de posições curtas elegíveis) (valor negativo)</t>
  </si>
  <si>
    <t>56 (c), 59, 60, 79</t>
  </si>
  <si>
    <t>Detenções diretas, indiretas e sintéticas de instrumentos de FPA1 de entidades do setor financeiro nas quais a instituição tem um investimento significativo (líquido de posições curtas elegíveis) (valor negativo)</t>
  </si>
  <si>
    <t>56 (d), 59, 79</t>
  </si>
  <si>
    <t>Soma das linhas 37 a 42</t>
  </si>
  <si>
    <t>Linha 36 menos linha 43</t>
  </si>
  <si>
    <t>Soma das linhas 29 e 44</t>
  </si>
  <si>
    <t>87, 88</t>
  </si>
  <si>
    <t>Detenções diretas e indiretas de uma instituição nos seus próprios instrumentos de FP2 e empréstimos subordinados (valor negativo)</t>
  </si>
  <si>
    <t>63 (b) (i), 66 (a), 67</t>
  </si>
  <si>
    <t>66 (b), 68</t>
  </si>
  <si>
    <t>66 (c), 69, 70 e 79</t>
  </si>
  <si>
    <t>66 (d), 69, 79</t>
  </si>
  <si>
    <t>Soma das linhas 52 a 56</t>
  </si>
  <si>
    <t>Linha 51 menos linha 57</t>
  </si>
  <si>
    <t>Soma das linhas 45 e 58</t>
  </si>
  <si>
    <t>92 (2) (a)</t>
  </si>
  <si>
    <t>92 (2) (b)</t>
  </si>
  <si>
    <t>DRFP 128, 129, 130, 131,133</t>
  </si>
  <si>
    <t>Detenções diretas e indiretas nos fundos próprios de entidades do setor financeiro nas quais a instituição não tem um investimento significativo (montante acima do limite de 10% e líquido de posições curtas elegíveis)</t>
  </si>
  <si>
    <t>36 (1) (h), 45, 46, 56 (c), 59, 60, 66 (c), 69, 70</t>
  </si>
  <si>
    <t>36 (1) (i), 45, 48</t>
  </si>
  <si>
    <t>Ativos por impostos diferidos decorrentes de diferenças temporárias (montante abaixo do limite de 10%, líquidos do passivo por impostos correspondente se estiverem preenchidas as condições previstas no artigo 38º, nº3) (valor negativo)</t>
  </si>
  <si>
    <t>36 (1) (c), 38, 48</t>
  </si>
  <si>
    <t>Ajustamentos para o risco de crédito incluídos nos FP2 relacionados com posições em risco sujeitas ao método-padrão (antes da aplicação do limite máximo)</t>
  </si>
  <si>
    <t>Referência aos artigos do Regulamento (UE) n.º575/2013</t>
  </si>
  <si>
    <t>31 mar. 18</t>
  </si>
  <si>
    <t>Modelo EU OV1</t>
  </si>
  <si>
    <t>QUADRO 1</t>
  </si>
  <si>
    <t>QUADRO 2</t>
  </si>
  <si>
    <t>Modelo EU CR8</t>
  </si>
  <si>
    <t>QUADRO 3</t>
  </si>
  <si>
    <t>Modelo EU MR2-B</t>
  </si>
  <si>
    <t>QUADRO 6</t>
  </si>
  <si>
    <t>Rácios de capital e resumo dos seus principais componentes</t>
  </si>
  <si>
    <t xml:space="preserve">  Phased-in</t>
  </si>
  <si>
    <t xml:space="preserve">    Fully implemented</t>
  </si>
  <si>
    <t>QUADRO 8</t>
  </si>
  <si>
    <t>Reconciliação entre o capital contabilístico e regulatório</t>
  </si>
  <si>
    <t>Lucro líquido do exercício atribuível aos acionistas do Banco não elegível para FPP1</t>
  </si>
  <si>
    <t>QUADRO 4</t>
  </si>
  <si>
    <t>QUADRO 5</t>
  </si>
  <si>
    <t>Rácio de alavancagem em 31 de março de 2018</t>
  </si>
  <si>
    <t>QUADRO 7</t>
  </si>
  <si>
    <t>Fundos próprios em 31 de março de 2018 (Modelo de divulgação dos fundos próprios)</t>
  </si>
  <si>
    <t>Modelo das principais características dos instrumentos de fundos próprios</t>
  </si>
  <si>
    <t>QUADRO 9</t>
  </si>
  <si>
    <t>Divulgação uniforme do regime transitório para reduzir o impacto da IFRS 9</t>
  </si>
  <si>
    <t>36 (1) (j)</t>
  </si>
  <si>
    <t>Fundos Próprios de nível 1</t>
  </si>
  <si>
    <t>Exposição total</t>
  </si>
  <si>
    <t>‘1T 18</t>
  </si>
  <si>
    <t>Q 1</t>
  </si>
  <si>
    <t>Q 2</t>
  </si>
  <si>
    <t>Q 3</t>
  </si>
  <si>
    <t>Q 4</t>
  </si>
  <si>
    <t>Q 5</t>
  </si>
  <si>
    <t>Q 6</t>
  </si>
  <si>
    <t>Q 7</t>
  </si>
  <si>
    <t>Q 8</t>
  </si>
  <si>
    <t>Q 9</t>
  </si>
  <si>
    <r>
      <t xml:space="preserve">Montante efetivamente reconhecido nos fundos próprios regulamentares </t>
    </r>
    <r>
      <rPr>
        <vertAlign val="superscript"/>
        <sz val="8"/>
        <color rgb="FF575756"/>
        <rFont val="FocoMbcp Light"/>
        <family val="2"/>
      </rPr>
      <t>(1)</t>
    </r>
  </si>
  <si>
    <r>
      <t xml:space="preserve">Montante nominal do instrumento </t>
    </r>
    <r>
      <rPr>
        <vertAlign val="superscript"/>
        <sz val="8"/>
        <color rgb="FF575756"/>
        <rFont val="FocoMbcp Light"/>
        <family val="2"/>
      </rPr>
      <t>(2)</t>
    </r>
  </si>
  <si>
    <r>
      <t>Fixo (</t>
    </r>
    <r>
      <rPr>
        <i/>
        <sz val="8"/>
        <color theme="1" tint="0.249977111117893"/>
        <rFont val="FocoMbcp Light"/>
        <family val="2"/>
      </rPr>
      <t>reset</t>
    </r>
    <r>
      <rPr>
        <sz val="8"/>
        <color theme="1" tint="0.249977111117893"/>
        <rFont val="FocoMbcp Light"/>
        <family val="2"/>
      </rPr>
      <t>)</t>
    </r>
  </si>
  <si>
    <r>
      <t>Características de redução do valor (</t>
    </r>
    <r>
      <rPr>
        <i/>
        <sz val="8"/>
        <color rgb="FF575756"/>
        <rFont val="FocoMbcp Light"/>
        <family val="2"/>
      </rPr>
      <t>write-down</t>
    </r>
    <r>
      <rPr>
        <sz val="8"/>
        <color rgb="FF575756"/>
        <rFont val="FocoMbcp Light"/>
        <family val="2"/>
      </rPr>
      <t>)</t>
    </r>
  </si>
  <si>
    <r>
      <t>Em caso de redução temporária do valor, descrição do mecanismo de reposição do valor (</t>
    </r>
    <r>
      <rPr>
        <i/>
        <sz val="8"/>
        <color rgb="FF575756"/>
        <rFont val="FocoMbcp Light"/>
        <family val="2"/>
      </rPr>
      <t>write-up</t>
    </r>
    <r>
      <rPr>
        <sz val="8"/>
        <color rgb="FF575756"/>
        <rFont val="FocoMbcp Light"/>
        <family val="2"/>
      </rPr>
      <t>)</t>
    </r>
  </si>
  <si>
    <t>Voltar ao índice</t>
  </si>
  <si>
    <t>18 de julho de 2012</t>
  </si>
  <si>
    <t>Os rácios de março de 2018 não incluem os resultados líquidos acumulados não auditados.</t>
  </si>
  <si>
    <t>Divulgação de Disciplina de Mercado</t>
  </si>
</sst>
</file>

<file path=xl/styles.xml><?xml version="1.0" encoding="utf-8"?>
<styleSheet xmlns="http://schemas.openxmlformats.org/spreadsheetml/2006/main">
  <numFmts count="13">
    <numFmt numFmtId="164" formatCode="&quot;£&quot;#,##0;[Red]\-&quot;£&quot;#,##0"/>
    <numFmt numFmtId="165" formatCode="#,##0\ "/>
    <numFmt numFmtId="166" formatCode="##,##0.0_)"/>
    <numFmt numFmtId="167" formatCode="0_)"/>
    <numFmt numFmtId="168" formatCode="_-* #,##0_-;\-* #,##0_-;_-* &quot;-&quot;_-;_-@_-"/>
    <numFmt numFmtId="169" formatCode="_-* #,##0.00_-;\-* #,##0.00_-;_-* &quot;-&quot;??_-;_-@_-"/>
    <numFmt numFmtId="170" formatCode="_ &quot;Fr.&quot;\ * #,##0_ ;_ &quot;Fr.&quot;\ * \-#,##0_ ;_ &quot;Fr.&quot;\ * &quot;-&quot;_ ;_ @_ "/>
    <numFmt numFmtId="171" formatCode="_ &quot;Fr.&quot;\ * #,##0.00_ ;_ &quot;Fr.&quot;\ * \-#,##0.00_ ;_ &quot;Fr.&quot;\ * &quot;-&quot;??_ ;_ @_ "/>
    <numFmt numFmtId="172" formatCode="General_)"/>
    <numFmt numFmtId="173" formatCode="00"/>
    <numFmt numFmtId="174" formatCode="#,##0\ \ \ "/>
    <numFmt numFmtId="175" formatCode="0.0%"/>
    <numFmt numFmtId="176" formatCode="0.000%"/>
  </numFmts>
  <fonts count="57">
    <font>
      <sz val="10"/>
      <name val="Arial"/>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8"/>
      <color rgb="FFCD0067"/>
      <name val="FocoMbcp"/>
      <family val="2"/>
    </font>
    <font>
      <sz val="10"/>
      <name val="Arial"/>
      <family val="2"/>
    </font>
    <font>
      <sz val="8"/>
      <color rgb="FF575756"/>
      <name val="FocoMbcp Light"/>
      <family val="2"/>
    </font>
    <font>
      <sz val="8"/>
      <color rgb="FFD1005D"/>
      <name val="FocoMbcp Light"/>
      <family val="2"/>
    </font>
    <font>
      <sz val="9"/>
      <color theme="1" tint="0.249977111117893"/>
      <name val="FocoMbcp"/>
      <family val="2"/>
    </font>
    <font>
      <i/>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b/>
      <sz val="9"/>
      <name val="FocoMbcp"/>
      <family val="2"/>
    </font>
    <font>
      <sz val="9"/>
      <color rgb="FFCD0067"/>
      <name val="FocoMbcp"/>
      <family val="2"/>
    </font>
    <font>
      <sz val="7.5"/>
      <color rgb="FF575756"/>
      <name val="FocoMbcp Light"/>
      <family val="2"/>
    </font>
    <font>
      <b/>
      <sz val="10"/>
      <color indexed="9"/>
      <name val="FocoMbcp"/>
      <family val="2"/>
    </font>
    <font>
      <sz val="10"/>
      <color indexed="9"/>
      <name val="FocoMbcp"/>
      <family val="2"/>
    </font>
    <font>
      <sz val="10"/>
      <name val="FocoMbcp"/>
      <family val="2"/>
    </font>
    <font>
      <b/>
      <sz val="10"/>
      <color indexed="9"/>
      <name val="FocoMbcp Light"/>
      <family val="2"/>
    </font>
    <font>
      <b/>
      <sz val="8"/>
      <color rgb="FFCD0067"/>
      <name val="FocoMbcp"/>
      <family val="2"/>
    </font>
    <font>
      <b/>
      <sz val="8"/>
      <color rgb="FFD1005D"/>
      <name val="FocoMbcp Light"/>
      <family val="2"/>
    </font>
    <font>
      <b/>
      <sz val="8"/>
      <color rgb="FF575756"/>
      <name val="FocoMbcp Light"/>
      <family val="2"/>
    </font>
    <font>
      <b/>
      <sz val="9"/>
      <color rgb="FFCD0067"/>
      <name val="FocoMbcp"/>
      <family val="2"/>
    </font>
    <font>
      <sz val="8"/>
      <color theme="1" tint="0.34998626667073579"/>
      <name val="FocoMbcp Light"/>
      <family val="2"/>
    </font>
    <font>
      <sz val="9"/>
      <color theme="1" tint="0.34998626667073579"/>
      <name val="FocoMbcp"/>
      <family val="2"/>
    </font>
    <font>
      <b/>
      <sz val="8"/>
      <color rgb="FFCD0067"/>
      <name val="FocoMbcp Light"/>
      <family val="2"/>
    </font>
    <font>
      <sz val="7"/>
      <color theme="1" tint="0.249977111117893"/>
      <name val="FocoMbcp Light"/>
      <family val="2"/>
    </font>
    <font>
      <sz val="8"/>
      <color rgb="FFCD0067"/>
      <name val="FocoMbcp Light"/>
      <family val="2"/>
    </font>
    <font>
      <sz val="8"/>
      <name val="FocoMbcp"/>
      <family val="2"/>
    </font>
    <font>
      <sz val="8"/>
      <name val="FocoMbcp Light"/>
      <family val="2"/>
    </font>
    <font>
      <b/>
      <sz val="7.5"/>
      <color indexed="9"/>
      <name val="FocoMbcp"/>
      <family val="2"/>
    </font>
    <font>
      <sz val="7"/>
      <color theme="1" tint="0.34998626667073579"/>
      <name val="FocoMbcp Light"/>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i/>
      <sz val="7"/>
      <color theme="1" tint="0.249977111117893"/>
      <name val="FocoMbcp Light"/>
      <family val="2"/>
    </font>
    <font>
      <vertAlign val="superscript"/>
      <sz val="7"/>
      <color theme="1" tint="0.249977111117893"/>
      <name val="FocoMbcp Light"/>
      <family val="2"/>
    </font>
    <font>
      <b/>
      <i/>
      <sz val="8"/>
      <color rgb="FF575756"/>
      <name val="FocoMbcp"/>
      <family val="2"/>
    </font>
    <font>
      <sz val="10"/>
      <name val="Arial"/>
      <family val="2"/>
    </font>
    <font>
      <b/>
      <sz val="22"/>
      <color rgb="FFD1005D"/>
      <name val="FocoMbcp"/>
      <family val="2"/>
    </font>
    <font>
      <u/>
      <sz val="10"/>
      <color theme="10"/>
      <name val="Arial"/>
      <family val="2"/>
    </font>
    <font>
      <b/>
      <u/>
      <sz val="8"/>
      <color rgb="FFD1005D"/>
      <name val="FocoMbcp Light"/>
      <family val="2"/>
    </font>
    <font>
      <sz val="8"/>
      <color theme="1" tint="0.249977111117893"/>
      <name val="FocoMbcp Light"/>
      <family val="2"/>
    </font>
    <font>
      <vertAlign val="superscript"/>
      <sz val="8"/>
      <color rgb="FF575756"/>
      <name val="FocoMbcp Light"/>
      <family val="2"/>
    </font>
    <font>
      <i/>
      <sz val="8"/>
      <color theme="1" tint="0.249977111117893"/>
      <name val="FocoMbcp Light"/>
      <family val="2"/>
    </font>
    <font>
      <b/>
      <u/>
      <sz val="10"/>
      <color rgb="FFD1005D"/>
      <name val="FocoMbcp Light"/>
      <family val="2"/>
    </font>
  </fonts>
  <fills count="8">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s>
  <borders count="26">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ck">
        <color rgb="FFB50D5C"/>
      </bottom>
      <diagonal/>
    </border>
    <border>
      <left/>
      <right/>
      <top style="thick">
        <color rgb="FFB50D5C"/>
      </top>
      <bottom/>
      <diagonal/>
    </border>
    <border>
      <left/>
      <right/>
      <top style="thin">
        <color rgb="FFD1005D"/>
      </top>
      <bottom style="thin">
        <color rgb="FFBFBFBF"/>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style="thin">
        <color rgb="FFD1005D"/>
      </top>
      <bottom style="thin">
        <color rgb="FFD1005D"/>
      </bottom>
      <diagonal/>
    </border>
    <border>
      <left/>
      <right/>
      <top style="thin">
        <color rgb="FFB5005B"/>
      </top>
      <bottom/>
      <diagonal/>
    </border>
    <border>
      <left/>
      <right/>
      <top/>
      <bottom style="dotted">
        <color rgb="FFD1005D"/>
      </bottom>
      <diagonal/>
    </border>
    <border>
      <left/>
      <right/>
      <top style="thin">
        <color rgb="FFBFBFBF"/>
      </top>
      <bottom style="thin">
        <color rgb="FFC00000"/>
      </bottom>
      <diagonal/>
    </border>
    <border>
      <left/>
      <right/>
      <top style="thick">
        <color rgb="FFD1005D"/>
      </top>
      <bottom/>
      <diagonal/>
    </border>
  </borders>
  <cellStyleXfs count="28">
    <xf numFmtId="0" fontId="0" fillId="0" borderId="0"/>
    <xf numFmtId="0" fontId="9" fillId="0" borderId="0"/>
    <xf numFmtId="166" fontId="14" fillId="0" borderId="8">
      <alignment horizontal="right"/>
      <protection locked="0"/>
    </xf>
    <xf numFmtId="167" fontId="9" fillId="0" borderId="9">
      <alignment horizontal="right"/>
    </xf>
    <xf numFmtId="166" fontId="14" fillId="0" borderId="10">
      <alignment horizontal="right"/>
    </xf>
    <xf numFmtId="166" fontId="9" fillId="0" borderId="10">
      <alignment horizontal="right"/>
    </xf>
    <xf numFmtId="0" fontId="9" fillId="0" borderId="0"/>
    <xf numFmtId="0" fontId="15" fillId="0" borderId="0"/>
    <xf numFmtId="168" fontId="16" fillId="0" borderId="0" applyFont="0" applyFill="0" applyBorder="0" applyAlignment="0" applyProtection="0"/>
    <xf numFmtId="169" fontId="16"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0" fontId="17" fillId="0" borderId="0"/>
    <xf numFmtId="172" fontId="9" fillId="0" borderId="11">
      <alignment horizontal="left"/>
      <protection locked="0"/>
    </xf>
    <xf numFmtId="0" fontId="18" fillId="0" borderId="0"/>
    <xf numFmtId="0" fontId="1" fillId="0" borderId="0"/>
    <xf numFmtId="9" fontId="18" fillId="0" borderId="0" applyFont="0" applyFill="0" applyBorder="0" applyAlignment="0" applyProtection="0"/>
    <xf numFmtId="9" fontId="9" fillId="0" borderId="0" applyFont="0" applyFill="0" applyBorder="0" applyAlignment="0" applyProtection="0"/>
    <xf numFmtId="40" fontId="1" fillId="3" borderId="12"/>
    <xf numFmtId="3" fontId="19" fillId="4" borderId="12">
      <alignment vertical="center"/>
    </xf>
    <xf numFmtId="49" fontId="20" fillId="5" borderId="13">
      <alignment vertical="center"/>
    </xf>
    <xf numFmtId="49" fontId="9" fillId="5" borderId="13">
      <alignment vertical="center"/>
    </xf>
    <xf numFmtId="40" fontId="1" fillId="6" borderId="12"/>
    <xf numFmtId="172" fontId="21" fillId="0" borderId="0" applyFill="0" applyBorder="0">
      <alignment horizontal="left"/>
    </xf>
    <xf numFmtId="173" fontId="9" fillId="0" borderId="14">
      <alignment horizontal="center"/>
    </xf>
    <xf numFmtId="9" fontId="9" fillId="0" borderId="0" applyFont="0" applyFill="0" applyBorder="0" applyAlignment="0" applyProtection="0"/>
    <xf numFmtId="9" fontId="49" fillId="0" borderId="0" applyFont="0" applyFill="0" applyBorder="0" applyAlignment="0" applyProtection="0"/>
    <xf numFmtId="0" fontId="51" fillId="0" borderId="0" applyNumberFormat="0" applyFill="0" applyBorder="0" applyAlignment="0" applyProtection="0"/>
  </cellStyleXfs>
  <cellXfs count="271">
    <xf numFmtId="0" fontId="0" fillId="0" borderId="0" xfId="0"/>
    <xf numFmtId="0" fontId="2" fillId="2" borderId="0" xfId="0" quotePrefix="1" applyFont="1" applyFill="1" applyBorder="1" applyAlignment="1">
      <alignment vertical="center" wrapText="1"/>
    </xf>
    <xf numFmtId="0" fontId="2" fillId="0" borderId="0" xfId="0" quotePrefix="1" applyFont="1" applyFill="1" applyBorder="1" applyAlignment="1">
      <alignment vertical="center" wrapText="1"/>
    </xf>
    <xf numFmtId="0" fontId="3" fillId="0" borderId="0" xfId="0" applyFont="1" applyFill="1" applyBorder="1" applyAlignment="1">
      <alignment vertical="center"/>
    </xf>
    <xf numFmtId="3" fontId="3" fillId="0" borderId="0" xfId="0" applyNumberFormat="1" applyFont="1" applyFill="1" applyBorder="1" applyAlignment="1">
      <alignment vertical="center"/>
    </xf>
    <xf numFmtId="0" fontId="2" fillId="2" borderId="0" xfId="0" applyFont="1" applyFill="1" applyBorder="1" applyAlignment="1">
      <alignment horizontal="left" vertical="center"/>
    </xf>
    <xf numFmtId="0" fontId="3" fillId="2" borderId="0" xfId="0" applyFont="1" applyFill="1"/>
    <xf numFmtId="164" fontId="3" fillId="2" borderId="0" xfId="0" applyNumberFormat="1" applyFont="1" applyFill="1" applyBorder="1" applyAlignment="1">
      <alignment horizontal="right" vertical="center"/>
    </xf>
    <xf numFmtId="3" fontId="3" fillId="2" borderId="0" xfId="0" applyNumberFormat="1" applyFont="1" applyFill="1" applyBorder="1" applyAlignment="1">
      <alignment vertical="center"/>
    </xf>
    <xf numFmtId="0" fontId="4" fillId="2" borderId="0" xfId="0" applyFont="1" applyFill="1" applyBorder="1" applyAlignment="1">
      <alignment horizontal="left" vertical="center"/>
    </xf>
    <xf numFmtId="164" fontId="5" fillId="2" borderId="0" xfId="0" applyNumberFormat="1" applyFont="1" applyFill="1" applyBorder="1" applyAlignment="1">
      <alignment horizontal="right"/>
    </xf>
    <xf numFmtId="0" fontId="4" fillId="2" borderId="1" xfId="0" applyFont="1" applyFill="1" applyBorder="1" applyAlignment="1">
      <alignment horizontal="left" vertical="center"/>
    </xf>
    <xf numFmtId="164" fontId="6" fillId="2" borderId="2" xfId="0" applyNumberFormat="1" applyFont="1" applyFill="1" applyBorder="1" applyAlignment="1">
      <alignment horizontal="right"/>
    </xf>
    <xf numFmtId="0" fontId="6" fillId="2" borderId="3" xfId="0" applyFont="1" applyFill="1" applyBorder="1" applyAlignment="1">
      <alignment vertical="center"/>
    </xf>
    <xf numFmtId="14" fontId="7" fillId="2" borderId="3" xfId="0" quotePrefix="1" applyNumberFormat="1" applyFont="1" applyFill="1" applyBorder="1" applyAlignment="1">
      <alignment horizontal="right" vertical="center"/>
    </xf>
    <xf numFmtId="14" fontId="6" fillId="2" borderId="3" xfId="0" applyNumberFormat="1" applyFont="1" applyFill="1" applyBorder="1" applyAlignment="1">
      <alignment horizontal="right" vertical="center"/>
    </xf>
    <xf numFmtId="0" fontId="8" fillId="2" borderId="0" xfId="0" applyFont="1" applyFill="1" applyBorder="1" applyAlignment="1">
      <alignment vertical="center"/>
    </xf>
    <xf numFmtId="3" fontId="8" fillId="2" borderId="0" xfId="0" applyNumberFormat="1" applyFont="1" applyFill="1" applyBorder="1" applyAlignment="1">
      <alignment vertical="center"/>
    </xf>
    <xf numFmtId="0" fontId="6" fillId="2" borderId="0" xfId="0" applyFont="1" applyFill="1" applyBorder="1" applyAlignment="1">
      <alignment horizontal="left" vertical="center"/>
    </xf>
    <xf numFmtId="3" fontId="7" fillId="2" borderId="4" xfId="0" applyNumberFormat="1" applyFont="1" applyFill="1" applyBorder="1" applyAlignment="1">
      <alignment horizontal="right" vertical="center"/>
    </xf>
    <xf numFmtId="3" fontId="6" fillId="2" borderId="4" xfId="0" applyNumberFormat="1" applyFont="1" applyFill="1" applyBorder="1" applyAlignment="1">
      <alignment horizontal="right" vertical="center"/>
    </xf>
    <xf numFmtId="0" fontId="10" fillId="2" borderId="5" xfId="1" applyNumberFormat="1" applyFont="1" applyFill="1" applyBorder="1" applyAlignment="1">
      <alignment horizontal="left" vertical="center" wrapText="1"/>
    </xf>
    <xf numFmtId="3" fontId="11" fillId="2" borderId="5" xfId="0"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0" fontId="10" fillId="2" borderId="5" xfId="1" applyNumberFormat="1" applyFont="1" applyFill="1" applyBorder="1" applyAlignment="1">
      <alignment horizontal="left" vertical="center" wrapText="1" indent="1"/>
    </xf>
    <xf numFmtId="0" fontId="6" fillId="2" borderId="5" xfId="1" applyNumberFormat="1" applyFont="1" applyFill="1" applyBorder="1" applyAlignment="1">
      <alignment horizontal="left" vertical="center" wrapText="1"/>
    </xf>
    <xf numFmtId="3" fontId="7" fillId="2" borderId="5" xfId="0" applyNumberFormat="1" applyFont="1" applyFill="1" applyBorder="1" applyAlignment="1">
      <alignment horizontal="right" vertical="center"/>
    </xf>
    <xf numFmtId="3" fontId="6" fillId="2" borderId="5" xfId="0" applyNumberFormat="1" applyFont="1" applyFill="1" applyBorder="1" applyAlignment="1">
      <alignment horizontal="right" vertical="center"/>
    </xf>
    <xf numFmtId="3" fontId="11" fillId="2" borderId="6" xfId="0" applyNumberFormat="1" applyFont="1" applyFill="1" applyBorder="1" applyAlignment="1">
      <alignment horizontal="right" vertical="center"/>
    </xf>
    <xf numFmtId="3" fontId="10" fillId="2" borderId="6" xfId="0" applyNumberFormat="1" applyFont="1" applyFill="1" applyBorder="1" applyAlignment="1">
      <alignment horizontal="right" vertical="center"/>
    </xf>
    <xf numFmtId="0" fontId="6" fillId="2" borderId="7" xfId="1" applyNumberFormat="1" applyFont="1" applyFill="1" applyBorder="1" applyAlignment="1">
      <alignment horizontal="left" vertical="center" wrapText="1"/>
    </xf>
    <xf numFmtId="3" fontId="7" fillId="2" borderId="7" xfId="0" applyNumberFormat="1" applyFont="1" applyFill="1" applyBorder="1" applyAlignment="1">
      <alignment horizontal="right" vertical="center"/>
    </xf>
    <xf numFmtId="3" fontId="6" fillId="2" borderId="7" xfId="0" applyNumberFormat="1" applyFont="1" applyFill="1" applyBorder="1" applyAlignment="1">
      <alignment horizontal="right" vertical="center"/>
    </xf>
    <xf numFmtId="0" fontId="10" fillId="2" borderId="0" xfId="0" applyFont="1" applyFill="1" applyAlignment="1"/>
    <xf numFmtId="0" fontId="2" fillId="2" borderId="0" xfId="0" quotePrefix="1" applyFont="1" applyFill="1" applyBorder="1" applyAlignment="1">
      <alignment horizontal="left" vertical="center" wrapText="1"/>
    </xf>
    <xf numFmtId="0" fontId="3" fillId="2" borderId="0" xfId="0" applyFont="1" applyFill="1" applyBorder="1"/>
    <xf numFmtId="0" fontId="4" fillId="2" borderId="0" xfId="0" applyFont="1" applyFill="1" applyBorder="1" applyAlignment="1">
      <alignment vertical="center" wrapText="1"/>
    </xf>
    <xf numFmtId="0" fontId="22" fillId="2" borderId="0" xfId="0" applyFont="1" applyFill="1" applyBorder="1" applyAlignment="1">
      <alignment horizontal="right" vertical="center"/>
    </xf>
    <xf numFmtId="0" fontId="23" fillId="2" borderId="0" xfId="0" applyFont="1" applyFill="1" applyBorder="1" applyAlignment="1">
      <alignment vertical="center"/>
    </xf>
    <xf numFmtId="0" fontId="6" fillId="2" borderId="2" xfId="0" applyFont="1" applyFill="1" applyBorder="1" applyAlignment="1">
      <alignment vertical="center"/>
    </xf>
    <xf numFmtId="1" fontId="6" fillId="2" borderId="2" xfId="0" applyNumberFormat="1" applyFont="1" applyFill="1" applyBorder="1" applyAlignment="1">
      <alignment horizontal="right" vertical="center" wrapText="1"/>
    </xf>
    <xf numFmtId="0" fontId="6" fillId="2" borderId="0" xfId="0" applyFont="1" applyFill="1" applyBorder="1"/>
    <xf numFmtId="3" fontId="10" fillId="2" borderId="0" xfId="0" applyNumberFormat="1" applyFont="1" applyFill="1" applyBorder="1"/>
    <xf numFmtId="0" fontId="24" fillId="2" borderId="5" xfId="1" applyNumberFormat="1" applyFont="1" applyFill="1" applyBorder="1" applyAlignment="1">
      <alignment vertical="center" wrapText="1"/>
    </xf>
    <xf numFmtId="3" fontId="10" fillId="2" borderId="5" xfId="0" applyNumberFormat="1" applyFont="1" applyFill="1" applyBorder="1"/>
    <xf numFmtId="0" fontId="24" fillId="2" borderId="5" xfId="1" applyNumberFormat="1" applyFont="1" applyFill="1" applyBorder="1" applyAlignment="1">
      <alignment horizontal="left" vertical="center" wrapText="1"/>
    </xf>
    <xf numFmtId="3" fontId="10" fillId="2" borderId="4" xfId="0" applyNumberFormat="1" applyFont="1" applyFill="1" applyBorder="1"/>
    <xf numFmtId="0" fontId="6" fillId="2" borderId="15" xfId="0" applyFont="1" applyFill="1" applyBorder="1" applyAlignment="1">
      <alignment horizontal="left" wrapText="1"/>
    </xf>
    <xf numFmtId="0" fontId="10" fillId="2" borderId="0" xfId="0" applyFont="1" applyFill="1" applyBorder="1" applyAlignment="1">
      <alignment wrapText="1"/>
    </xf>
    <xf numFmtId="3" fontId="3" fillId="2" borderId="0" xfId="0" applyNumberFormat="1" applyFont="1" applyFill="1"/>
    <xf numFmtId="0" fontId="6" fillId="2" borderId="17" xfId="0" applyFont="1" applyFill="1" applyBorder="1" applyAlignment="1">
      <alignment wrapText="1"/>
    </xf>
    <xf numFmtId="3" fontId="6" fillId="2" borderId="17" xfId="0" applyNumberFormat="1" applyFont="1" applyFill="1" applyBorder="1" applyAlignment="1">
      <alignment horizontal="right"/>
    </xf>
    <xf numFmtId="0" fontId="24" fillId="2" borderId="5" xfId="1" applyNumberFormat="1" applyFont="1" applyFill="1" applyBorder="1" applyAlignment="1">
      <alignment horizontal="left" vertical="center" wrapText="1" indent="1"/>
    </xf>
    <xf numFmtId="3" fontId="10" fillId="2" borderId="5" xfId="1" applyNumberFormat="1" applyFont="1" applyFill="1" applyBorder="1" applyAlignment="1">
      <alignment horizontal="right" wrapText="1"/>
    </xf>
    <xf numFmtId="3" fontId="13" fillId="2" borderId="5" xfId="1" applyNumberFormat="1" applyFont="1" applyFill="1" applyBorder="1" applyAlignment="1">
      <alignment horizontal="right" wrapText="1"/>
    </xf>
    <xf numFmtId="3" fontId="10" fillId="2" borderId="5" xfId="0" applyNumberFormat="1" applyFont="1" applyFill="1" applyBorder="1" applyAlignment="1">
      <alignment horizontal="right"/>
    </xf>
    <xf numFmtId="3" fontId="6" fillId="2" borderId="15" xfId="0" applyNumberFormat="1" applyFont="1" applyFill="1" applyBorder="1" applyAlignment="1">
      <alignment horizontal="right" wrapText="1"/>
    </xf>
    <xf numFmtId="164" fontId="26" fillId="0" borderId="0" xfId="0" applyNumberFormat="1" applyFont="1" applyBorder="1" applyAlignment="1">
      <alignment horizontal="right" vertical="center"/>
    </xf>
    <xf numFmtId="0" fontId="27" fillId="0" borderId="0" xfId="0" applyFont="1" applyBorder="1" applyAlignment="1">
      <alignment vertical="center"/>
    </xf>
    <xf numFmtId="3" fontId="27" fillId="0" borderId="0" xfId="0" applyNumberFormat="1" applyFont="1" applyBorder="1" applyAlignment="1">
      <alignment vertical="center"/>
    </xf>
    <xf numFmtId="0" fontId="2" fillId="0" borderId="0" xfId="0" applyFont="1" applyBorder="1" applyAlignment="1">
      <alignment vertical="center"/>
    </xf>
    <xf numFmtId="0" fontId="25" fillId="0" borderId="0" xfId="0" applyFont="1" applyBorder="1" applyAlignment="1">
      <alignment horizontal="left" vertical="center"/>
    </xf>
    <xf numFmtId="164" fontId="27" fillId="0" borderId="0" xfId="0" applyNumberFormat="1" applyFont="1" applyBorder="1" applyAlignment="1">
      <alignment horizontal="right" vertical="center"/>
    </xf>
    <xf numFmtId="0" fontId="28" fillId="0" borderId="0" xfId="0" applyFont="1" applyBorder="1" applyAlignment="1">
      <alignment vertical="center"/>
    </xf>
    <xf numFmtId="0" fontId="28" fillId="0" borderId="0" xfId="0" applyFont="1" applyBorder="1" applyAlignment="1">
      <alignment horizontal="left" vertical="center"/>
    </xf>
    <xf numFmtId="164" fontId="5" fillId="0" borderId="0" xfId="0" applyNumberFormat="1" applyFont="1" applyBorder="1" applyAlignment="1">
      <alignment horizontal="right" vertical="center"/>
    </xf>
    <xf numFmtId="3" fontId="23" fillId="2" borderId="0" xfId="0" applyNumberFormat="1" applyFont="1" applyFill="1" applyBorder="1" applyAlignment="1">
      <alignment vertical="center"/>
    </xf>
    <xf numFmtId="174" fontId="30" fillId="2" borderId="0" xfId="0" applyNumberFormat="1" applyFont="1" applyFill="1" applyBorder="1" applyAlignment="1">
      <alignment horizontal="right" vertical="center"/>
    </xf>
    <xf numFmtId="174" fontId="31" fillId="2" borderId="0" xfId="0" applyNumberFormat="1" applyFont="1" applyFill="1" applyBorder="1" applyAlignment="1">
      <alignment horizontal="right" vertical="center"/>
    </xf>
    <xf numFmtId="0" fontId="27" fillId="0" borderId="0" xfId="0" applyFont="1" applyFill="1" applyBorder="1" applyAlignment="1">
      <alignment vertical="center"/>
    </xf>
    <xf numFmtId="0" fontId="10" fillId="2" borderId="5" xfId="0" applyFont="1" applyFill="1" applyBorder="1" applyAlignment="1">
      <alignment vertical="center"/>
    </xf>
    <xf numFmtId="3" fontId="11" fillId="2" borderId="18" xfId="0" applyNumberFormat="1" applyFont="1" applyFill="1" applyBorder="1" applyAlignment="1">
      <alignment horizontal="right" vertical="center"/>
    </xf>
    <xf numFmtId="3" fontId="10" fillId="2" borderId="18" xfId="0" applyNumberFormat="1" applyFont="1" applyFill="1" applyBorder="1" applyAlignment="1">
      <alignment horizontal="right" vertical="center"/>
    </xf>
    <xf numFmtId="3" fontId="11" fillId="2" borderId="4" xfId="0" applyNumberFormat="1" applyFont="1" applyFill="1" applyBorder="1" applyAlignment="1">
      <alignment horizontal="right" vertical="center"/>
    </xf>
    <xf numFmtId="3" fontId="31" fillId="2" borderId="4" xfId="0" applyNumberFormat="1" applyFont="1" applyFill="1" applyBorder="1" applyAlignment="1">
      <alignment horizontal="right" vertical="center"/>
    </xf>
    <xf numFmtId="0" fontId="10" fillId="2" borderId="7" xfId="0" applyFont="1" applyFill="1" applyBorder="1" applyAlignment="1">
      <alignment vertical="center"/>
    </xf>
    <xf numFmtId="3" fontId="3" fillId="2" borderId="0" xfId="0" applyNumberFormat="1" applyFont="1" applyFill="1" applyBorder="1"/>
    <xf numFmtId="0" fontId="32" fillId="2" borderId="20" xfId="0" applyFont="1" applyFill="1" applyBorder="1" applyAlignment="1">
      <alignment vertical="center"/>
    </xf>
    <xf numFmtId="0" fontId="32" fillId="2" borderId="2" xfId="0" applyFont="1" applyFill="1" applyBorder="1" applyAlignment="1">
      <alignment vertical="center"/>
    </xf>
    <xf numFmtId="3" fontId="7" fillId="2" borderId="2" xfId="0" quotePrefix="1" applyNumberFormat="1" applyFont="1" applyFill="1" applyBorder="1" applyAlignment="1">
      <alignment horizontal="right" vertical="center"/>
    </xf>
    <xf numFmtId="3" fontId="6" fillId="2" borderId="2" xfId="0" applyNumberFormat="1" applyFont="1" applyFill="1" applyBorder="1" applyAlignment="1">
      <alignment horizontal="right" vertical="center"/>
    </xf>
    <xf numFmtId="0" fontId="33" fillId="2" borderId="0" xfId="0" applyFont="1" applyFill="1" applyBorder="1" applyAlignment="1">
      <alignment horizontal="left"/>
    </xf>
    <xf numFmtId="0" fontId="33" fillId="2" borderId="0" xfId="0" applyFont="1" applyFill="1" applyBorder="1"/>
    <xf numFmtId="3" fontId="11" fillId="2" borderId="0" xfId="0" applyNumberFormat="1" applyFont="1" applyFill="1" applyBorder="1"/>
    <xf numFmtId="0" fontId="34" fillId="2" borderId="0" xfId="0" applyFont="1" applyFill="1" applyBorder="1"/>
    <xf numFmtId="0" fontId="33" fillId="2" borderId="5" xfId="0" applyFont="1" applyFill="1" applyBorder="1" applyAlignment="1">
      <alignment horizontal="left"/>
    </xf>
    <xf numFmtId="0" fontId="33" fillId="2" borderId="5" xfId="0" applyFont="1" applyFill="1" applyBorder="1"/>
    <xf numFmtId="3" fontId="11" fillId="2" borderId="5" xfId="0" applyNumberFormat="1" applyFont="1" applyFill="1" applyBorder="1"/>
    <xf numFmtId="0" fontId="34" fillId="2" borderId="0" xfId="0" applyFont="1" applyFill="1"/>
    <xf numFmtId="3" fontId="34" fillId="2" borderId="0" xfId="0" applyNumberFormat="1" applyFont="1" applyFill="1"/>
    <xf numFmtId="0" fontId="35" fillId="2" borderId="5" xfId="0" applyFont="1" applyFill="1" applyBorder="1" applyAlignment="1">
      <alignment horizontal="left"/>
    </xf>
    <xf numFmtId="0" fontId="6" fillId="2" borderId="5" xfId="0" applyFont="1" applyFill="1" applyBorder="1"/>
    <xf numFmtId="3" fontId="11" fillId="2" borderId="18" xfId="0" applyNumberFormat="1" applyFont="1" applyFill="1" applyBorder="1"/>
    <xf numFmtId="3" fontId="10" fillId="2" borderId="18" xfId="0" applyNumberFormat="1" applyFont="1" applyFill="1" applyBorder="1"/>
    <xf numFmtId="3" fontId="11" fillId="2" borderId="4" xfId="0" applyNumberFormat="1" applyFont="1" applyFill="1" applyBorder="1"/>
    <xf numFmtId="0" fontId="35" fillId="2" borderId="7" xfId="0" applyFont="1" applyFill="1" applyBorder="1" applyAlignment="1">
      <alignment horizontal="left"/>
    </xf>
    <xf numFmtId="0" fontId="6" fillId="2" borderId="7" xfId="0" applyFont="1" applyFill="1" applyBorder="1"/>
    <xf numFmtId="3" fontId="11" fillId="2" borderId="19" xfId="0" applyNumberFormat="1" applyFont="1" applyFill="1" applyBorder="1"/>
    <xf numFmtId="3" fontId="10" fillId="2" borderId="19" xfId="0" applyNumberFormat="1" applyFont="1" applyFill="1" applyBorder="1"/>
    <xf numFmtId="0" fontId="33" fillId="2" borderId="0" xfId="0" applyFont="1" applyFill="1"/>
    <xf numFmtId="164" fontId="36" fillId="2" borderId="0" xfId="0" applyNumberFormat="1" applyFont="1" applyFill="1" applyBorder="1" applyAlignment="1">
      <alignment horizontal="right"/>
    </xf>
    <xf numFmtId="0" fontId="6" fillId="2" borderId="7" xfId="0" applyFont="1" applyFill="1" applyBorder="1" applyAlignment="1">
      <alignment horizontal="left" vertical="center" wrapText="1"/>
    </xf>
    <xf numFmtId="0" fontId="38" fillId="2" borderId="0" xfId="0" applyFont="1" applyFill="1"/>
    <xf numFmtId="0" fontId="39" fillId="2" borderId="0" xfId="0" applyFont="1" applyFill="1"/>
    <xf numFmtId="0" fontId="37" fillId="2" borderId="0" xfId="0" applyFont="1" applyFill="1"/>
    <xf numFmtId="0" fontId="40" fillId="2" borderId="0" xfId="0" applyFont="1" applyFill="1" applyBorder="1" applyAlignment="1">
      <alignment vertical="center" wrapText="1"/>
    </xf>
    <xf numFmtId="0" fontId="10" fillId="2" borderId="0" xfId="0" applyFont="1" applyFill="1"/>
    <xf numFmtId="0" fontId="42" fillId="2" borderId="0" xfId="0" applyFont="1" applyFill="1"/>
    <xf numFmtId="3" fontId="10" fillId="2" borderId="0" xfId="0" applyNumberFormat="1" applyFont="1" applyFill="1"/>
    <xf numFmtId="3" fontId="39" fillId="2" borderId="0" xfId="0" applyNumberFormat="1" applyFont="1" applyFill="1"/>
    <xf numFmtId="0" fontId="2" fillId="2" borderId="0" xfId="0" applyFont="1" applyFill="1"/>
    <xf numFmtId="0" fontId="43" fillId="2" borderId="2" xfId="0" applyFont="1" applyFill="1" applyBorder="1" applyAlignment="1">
      <alignment horizontal="right" vertical="top"/>
    </xf>
    <xf numFmtId="0" fontId="43" fillId="2" borderId="2" xfId="0" applyFont="1" applyFill="1" applyBorder="1" applyAlignment="1">
      <alignment horizontal="right" wrapText="1"/>
    </xf>
    <xf numFmtId="0" fontId="42" fillId="2" borderId="0" xfId="0" applyFont="1" applyFill="1" applyAlignment="1">
      <alignment horizontal="right"/>
    </xf>
    <xf numFmtId="0" fontId="5" fillId="2" borderId="0" xfId="0" applyFont="1" applyFill="1" applyBorder="1" applyAlignment="1">
      <alignment horizontal="right" vertical="center" wrapText="1"/>
    </xf>
    <xf numFmtId="0" fontId="44" fillId="2" borderId="0" xfId="0" applyFont="1" applyFill="1"/>
    <xf numFmtId="0" fontId="44" fillId="2" borderId="0" xfId="0" applyFont="1" applyFill="1" applyAlignment="1">
      <alignment horizontal="right"/>
    </xf>
    <xf numFmtId="0" fontId="5" fillId="2" borderId="0" xfId="0" applyFont="1" applyFill="1" applyAlignment="1">
      <alignment horizontal="left" vertical="top"/>
    </xf>
    <xf numFmtId="0" fontId="5" fillId="2" borderId="0" xfId="0" applyFont="1" applyFill="1" applyAlignment="1">
      <alignment wrapText="1"/>
    </xf>
    <xf numFmtId="0" fontId="5" fillId="2" borderId="0" xfId="0" applyFont="1" applyFill="1" applyAlignment="1">
      <alignment horizontal="right" vertical="top" wrapText="1"/>
    </xf>
    <xf numFmtId="0" fontId="36" fillId="2" borderId="0" xfId="0" applyFont="1" applyFill="1"/>
    <xf numFmtId="0" fontId="47" fillId="2" borderId="0" xfId="0" applyFont="1" applyFill="1"/>
    <xf numFmtId="0" fontId="2" fillId="2" borderId="0" xfId="0" applyFont="1" applyFill="1" applyAlignment="1"/>
    <xf numFmtId="0" fontId="43" fillId="2" borderId="2" xfId="0" applyFont="1" applyFill="1" applyBorder="1" applyAlignment="1">
      <alignment horizontal="center" vertical="center"/>
    </xf>
    <xf numFmtId="0" fontId="25" fillId="0" borderId="0" xfId="0" applyFont="1" applyBorder="1" applyAlignment="1">
      <alignment horizontal="left" vertical="center" wrapText="1"/>
    </xf>
    <xf numFmtId="0" fontId="28" fillId="0" borderId="1" xfId="0" applyFont="1" applyBorder="1" applyAlignment="1">
      <alignment vertical="center"/>
    </xf>
    <xf numFmtId="0" fontId="29" fillId="2" borderId="3" xfId="0" applyFont="1" applyFill="1" applyBorder="1" applyAlignment="1">
      <alignment vertical="center"/>
    </xf>
    <xf numFmtId="14" fontId="7" fillId="2" borderId="3" xfId="0" applyNumberFormat="1" applyFont="1" applyFill="1" applyBorder="1" applyAlignment="1">
      <alignment horizontal="right" vertical="center"/>
    </xf>
    <xf numFmtId="0" fontId="6" fillId="2" borderId="4" xfId="0" applyFont="1" applyFill="1" applyBorder="1" applyAlignment="1">
      <alignment horizontal="left" vertical="center"/>
    </xf>
    <xf numFmtId="0" fontId="10" fillId="2" borderId="24" xfId="0" applyFont="1" applyFill="1" applyBorder="1" applyAlignment="1">
      <alignment vertical="center"/>
    </xf>
    <xf numFmtId="0" fontId="10" fillId="2" borderId="5" xfId="0" applyFont="1" applyFill="1" applyBorder="1" applyAlignment="1">
      <alignment horizontal="left" vertical="center" indent="1"/>
    </xf>
    <xf numFmtId="175" fontId="11" fillId="2" borderId="5" xfId="25" applyNumberFormat="1" applyFont="1" applyFill="1" applyBorder="1" applyAlignment="1">
      <alignment horizontal="right" vertical="center"/>
    </xf>
    <xf numFmtId="175" fontId="10" fillId="2" borderId="5" xfId="25" applyNumberFormat="1" applyFont="1" applyFill="1" applyBorder="1" applyAlignment="1">
      <alignment horizontal="right" vertical="center"/>
    </xf>
    <xf numFmtId="175" fontId="11" fillId="2" borderId="5" xfId="25" applyNumberFormat="1" applyFont="1" applyFill="1" applyBorder="1" applyAlignment="1">
      <alignment horizontal="right" vertical="center" wrapText="1"/>
    </xf>
    <xf numFmtId="175" fontId="11" fillId="2" borderId="7" xfId="25" applyNumberFormat="1" applyFont="1" applyFill="1" applyBorder="1" applyAlignment="1">
      <alignment horizontal="right" vertical="center"/>
    </xf>
    <xf numFmtId="175" fontId="10" fillId="2" borderId="7" xfId="25" applyNumberFormat="1" applyFont="1" applyFill="1" applyBorder="1" applyAlignment="1">
      <alignment horizontal="right" vertical="center"/>
    </xf>
    <xf numFmtId="0" fontId="6" fillId="2" borderId="4" xfId="0" applyFont="1" applyFill="1" applyBorder="1" applyAlignment="1">
      <alignment vertical="center"/>
    </xf>
    <xf numFmtId="0" fontId="6" fillId="2" borderId="24" xfId="0" applyFont="1" applyFill="1" applyBorder="1" applyAlignment="1">
      <alignment vertical="center"/>
    </xf>
    <xf numFmtId="3" fontId="10" fillId="2" borderId="4" xfId="0" applyNumberFormat="1" applyFont="1" applyFill="1" applyBorder="1" applyAlignment="1">
      <alignment horizontal="right" vertical="center"/>
    </xf>
    <xf numFmtId="175" fontId="10" fillId="2" borderId="5" xfId="25" applyNumberFormat="1" applyFont="1" applyFill="1" applyBorder="1" applyAlignment="1">
      <alignment horizontal="right" vertical="center" wrapText="1"/>
    </xf>
    <xf numFmtId="3" fontId="30" fillId="2" borderId="4" xfId="0" applyNumberFormat="1" applyFont="1" applyFill="1" applyBorder="1" applyAlignment="1">
      <alignment horizontal="right" vertical="center"/>
    </xf>
    <xf numFmtId="3" fontId="11" fillId="0" borderId="5" xfId="0" applyNumberFormat="1" applyFont="1" applyFill="1" applyBorder="1"/>
    <xf numFmtId="0" fontId="2" fillId="2" borderId="0" xfId="0" applyFont="1" applyFill="1" applyBorder="1" applyAlignment="1">
      <alignment horizontal="left" vertical="center" wrapText="1"/>
    </xf>
    <xf numFmtId="0" fontId="2" fillId="2" borderId="0" xfId="0" applyFont="1" applyFill="1" applyAlignment="1">
      <alignment horizontal="left" wrapText="1"/>
    </xf>
    <xf numFmtId="3" fontId="6" fillId="2" borderId="0" xfId="0" applyNumberFormat="1" applyFont="1" applyFill="1" applyBorder="1"/>
    <xf numFmtId="3" fontId="6" fillId="2" borderId="15" xfId="0" applyNumberFormat="1" applyFont="1" applyFill="1" applyBorder="1"/>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2" borderId="2" xfId="0" applyFont="1" applyFill="1" applyBorder="1"/>
    <xf numFmtId="0" fontId="43" fillId="2" borderId="0" xfId="0" applyFont="1" applyFill="1" applyBorder="1" applyAlignment="1">
      <alignment horizontal="center" vertical="center"/>
    </xf>
    <xf numFmtId="3" fontId="5" fillId="2" borderId="0" xfId="0" applyNumberFormat="1" applyFont="1" applyFill="1" applyBorder="1" applyAlignment="1">
      <alignment horizontal="right" vertical="center" wrapText="1"/>
    </xf>
    <xf numFmtId="0" fontId="45" fillId="2" borderId="0" xfId="0" applyFont="1" applyFill="1" applyBorder="1" applyAlignment="1">
      <alignment horizontal="right" vertical="center"/>
    </xf>
    <xf numFmtId="3" fontId="5" fillId="2" borderId="0" xfId="0" applyNumberFormat="1" applyFont="1" applyFill="1" applyBorder="1" applyAlignment="1">
      <alignment vertical="center"/>
    </xf>
    <xf numFmtId="9" fontId="5" fillId="2" borderId="0" xfId="25" applyFont="1" applyFill="1" applyBorder="1" applyAlignment="1">
      <alignment vertical="center"/>
    </xf>
    <xf numFmtId="175" fontId="5" fillId="2" borderId="0" xfId="25" applyNumberFormat="1" applyFont="1" applyFill="1" applyBorder="1" applyAlignment="1">
      <alignment horizontal="right" vertical="center"/>
    </xf>
    <xf numFmtId="175" fontId="5" fillId="2" borderId="0" xfId="0" applyNumberFormat="1" applyFont="1" applyFill="1" applyBorder="1" applyAlignment="1">
      <alignment horizontal="right" vertical="center" wrapText="1"/>
    </xf>
    <xf numFmtId="3" fontId="10" fillId="2" borderId="0" xfId="0" applyNumberFormat="1" applyFont="1" applyFill="1" applyBorder="1" applyAlignment="1">
      <alignment vertical="center"/>
    </xf>
    <xf numFmtId="3" fontId="10" fillId="2" borderId="18" xfId="0" applyNumberFormat="1" applyFont="1" applyFill="1" applyBorder="1" applyAlignment="1">
      <alignment vertical="center"/>
    </xf>
    <xf numFmtId="10" fontId="6" fillId="2" borderId="19" xfId="26" applyNumberFormat="1" applyFont="1" applyFill="1" applyBorder="1" applyAlignment="1">
      <alignment vertical="center"/>
    </xf>
    <xf numFmtId="0" fontId="6" fillId="2" borderId="0" xfId="0" quotePrefix="1" applyFont="1" applyFill="1" applyBorder="1" applyAlignment="1">
      <alignment vertical="center" wrapText="1"/>
    </xf>
    <xf numFmtId="0" fontId="42" fillId="2" borderId="0" xfId="0" applyFont="1" applyFill="1" applyBorder="1" applyAlignment="1">
      <alignment vertical="center"/>
    </xf>
    <xf numFmtId="0" fontId="2" fillId="2" borderId="0" xfId="0" applyFont="1" applyFill="1" applyBorder="1" applyAlignment="1">
      <alignment vertical="center" wrapText="1"/>
    </xf>
    <xf numFmtId="0" fontId="50" fillId="2" borderId="0" xfId="0" applyFont="1" applyFill="1" applyAlignment="1">
      <alignment horizontal="left" vertical="center"/>
    </xf>
    <xf numFmtId="0" fontId="30" fillId="2" borderId="0" xfId="0" applyFont="1" applyFill="1"/>
    <xf numFmtId="0" fontId="52" fillId="2" borderId="0" xfId="27" quotePrefix="1" applyFont="1" applyFill="1"/>
    <xf numFmtId="0" fontId="51" fillId="0" borderId="0" xfId="27" applyFill="1" applyBorder="1" applyAlignment="1">
      <alignment vertical="center"/>
    </xf>
    <xf numFmtId="0" fontId="6" fillId="2" borderId="5" xfId="0" applyFont="1" applyFill="1" applyBorder="1" applyAlignment="1">
      <alignment horizontal="left" vertical="center"/>
    </xf>
    <xf numFmtId="0" fontId="10" fillId="2" borderId="0" xfId="0" applyFont="1" applyFill="1" applyBorder="1" applyAlignment="1">
      <alignment vertical="top" wrapText="1"/>
    </xf>
    <xf numFmtId="0" fontId="10" fillId="2" borderId="0" xfId="0" applyFont="1" applyFill="1" applyBorder="1" applyAlignment="1">
      <alignment horizontal="right" vertical="center" wrapText="1"/>
    </xf>
    <xf numFmtId="0" fontId="10" fillId="2" borderId="5" xfId="0" applyFont="1" applyFill="1" applyBorder="1" applyAlignment="1">
      <alignment horizontal="left" vertical="center"/>
    </xf>
    <xf numFmtId="0" fontId="10" fillId="2" borderId="5" xfId="0" applyFont="1" applyFill="1" applyBorder="1" applyAlignment="1">
      <alignment vertical="center" wrapText="1"/>
    </xf>
    <xf numFmtId="3" fontId="10" fillId="2" borderId="5" xfId="0" applyNumberFormat="1" applyFont="1" applyFill="1" applyBorder="1" applyAlignment="1">
      <alignment horizontal="right" vertical="center" wrapText="1"/>
    </xf>
    <xf numFmtId="0" fontId="29" fillId="2" borderId="5" xfId="0" applyFont="1" applyFill="1" applyBorder="1" applyAlignment="1">
      <alignment horizontal="left"/>
    </xf>
    <xf numFmtId="0" fontId="29" fillId="2" borderId="5" xfId="0" applyFont="1" applyFill="1" applyBorder="1" applyAlignment="1">
      <alignment horizontal="right" vertical="center"/>
    </xf>
    <xf numFmtId="3" fontId="10" fillId="2" borderId="5" xfId="0" applyNumberFormat="1" applyFont="1" applyFill="1" applyBorder="1" applyAlignment="1">
      <alignment vertical="center"/>
    </xf>
    <xf numFmtId="9" fontId="10" fillId="2" borderId="5" xfId="25" applyFont="1" applyFill="1" applyBorder="1" applyAlignment="1">
      <alignment vertical="center"/>
    </xf>
    <xf numFmtId="0" fontId="10" fillId="2" borderId="5" xfId="0" applyFont="1" applyFill="1" applyBorder="1" applyAlignment="1">
      <alignment horizontal="right" vertical="center" wrapText="1"/>
    </xf>
    <xf numFmtId="0" fontId="10" fillId="2" borderId="7" xfId="0" applyFont="1" applyFill="1" applyBorder="1" applyAlignment="1">
      <alignment horizontal="left" vertical="center"/>
    </xf>
    <xf numFmtId="0" fontId="10" fillId="2" borderId="7" xfId="0" applyFont="1" applyFill="1" applyBorder="1" applyAlignment="1">
      <alignment horizontal="left" vertical="center" wrapText="1"/>
    </xf>
    <xf numFmtId="175" fontId="10" fillId="2" borderId="7" xfId="0" applyNumberFormat="1" applyFont="1" applyFill="1" applyBorder="1" applyAlignment="1">
      <alignment horizontal="right" vertical="center" wrapText="1"/>
    </xf>
    <xf numFmtId="0" fontId="5" fillId="2" borderId="0" xfId="0" applyFont="1" applyFill="1" applyAlignment="1">
      <alignment vertical="center" wrapText="1"/>
    </xf>
    <xf numFmtId="0" fontId="6" fillId="2" borderId="2" xfId="0" applyFont="1" applyFill="1" applyBorder="1" applyAlignment="1">
      <alignment horizontal="right" vertical="top"/>
    </xf>
    <xf numFmtId="0" fontId="6" fillId="2" borderId="2" xfId="0" applyFont="1" applyFill="1" applyBorder="1" applyAlignment="1">
      <alignment horizontal="right" wrapText="1"/>
    </xf>
    <xf numFmtId="0" fontId="6" fillId="2" borderId="2" xfId="0" applyFont="1" applyFill="1" applyBorder="1" applyAlignment="1">
      <alignment horizontal="right" vertical="center"/>
    </xf>
    <xf numFmtId="0" fontId="6" fillId="2" borderId="2" xfId="0" quotePrefix="1" applyFont="1" applyFill="1" applyBorder="1" applyAlignment="1">
      <alignment horizontal="righ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wrapText="1"/>
    </xf>
    <xf numFmtId="0" fontId="10" fillId="2" borderId="22" xfId="0" applyFont="1" applyFill="1" applyBorder="1" applyAlignment="1">
      <alignment horizontal="right" vertical="center" wrapText="1"/>
    </xf>
    <xf numFmtId="0" fontId="53" fillId="2" borderId="22" xfId="0" applyFont="1" applyFill="1" applyBorder="1" applyAlignment="1">
      <alignment horizontal="right" vertical="center" wrapText="1"/>
    </xf>
    <xf numFmtId="0" fontId="53" fillId="2" borderId="5" xfId="0" applyFont="1" applyFill="1" applyBorder="1" applyAlignment="1">
      <alignment horizontal="right" vertical="center" wrapText="1"/>
    </xf>
    <xf numFmtId="0" fontId="29" fillId="2" borderId="5" xfId="0" applyFont="1" applyFill="1" applyBorder="1" applyAlignment="1">
      <alignment horizontal="left" wrapText="1"/>
    </xf>
    <xf numFmtId="0" fontId="8" fillId="2" borderId="5" xfId="0" applyFont="1" applyFill="1" applyBorder="1" applyAlignment="1">
      <alignment horizontal="right" vertical="center"/>
    </xf>
    <xf numFmtId="0" fontId="35" fillId="2" borderId="5" xfId="0" applyFont="1" applyFill="1" applyBorder="1" applyAlignment="1">
      <alignment horizontal="right" vertical="center"/>
    </xf>
    <xf numFmtId="3" fontId="53" fillId="2" borderId="5" xfId="0" applyNumberFormat="1" applyFont="1" applyFill="1" applyBorder="1" applyAlignment="1">
      <alignment vertical="center"/>
    </xf>
    <xf numFmtId="3" fontId="53" fillId="2" borderId="5" xfId="0" applyNumberFormat="1" applyFont="1" applyFill="1" applyBorder="1" applyAlignment="1">
      <alignment horizontal="right" vertical="center" wrapText="1"/>
    </xf>
    <xf numFmtId="3" fontId="53" fillId="2" borderId="5" xfId="0" applyNumberFormat="1" applyFont="1" applyFill="1" applyBorder="1" applyAlignment="1">
      <alignment horizontal="right" vertical="center"/>
    </xf>
    <xf numFmtId="10" fontId="10" fillId="2" borderId="5" xfId="25" applyNumberFormat="1" applyFont="1" applyFill="1" applyBorder="1" applyAlignment="1">
      <alignment vertical="center"/>
    </xf>
    <xf numFmtId="10" fontId="53" fillId="2" borderId="5" xfId="25" applyNumberFormat="1" applyFont="1" applyFill="1" applyBorder="1" applyAlignment="1">
      <alignment vertical="center"/>
    </xf>
    <xf numFmtId="9" fontId="53" fillId="2" borderId="5" xfId="25" applyFont="1" applyFill="1" applyBorder="1" applyAlignment="1">
      <alignment vertical="center"/>
    </xf>
    <xf numFmtId="9" fontId="53" fillId="2" borderId="0" xfId="25" applyFont="1" applyFill="1" applyBorder="1" applyAlignment="1">
      <alignment vertical="center"/>
    </xf>
    <xf numFmtId="9" fontId="53" fillId="2" borderId="0" xfId="25" applyFont="1" applyFill="1" applyBorder="1" applyAlignment="1">
      <alignment horizontal="right" vertical="center"/>
    </xf>
    <xf numFmtId="9" fontId="10" fillId="2" borderId="5" xfId="25" applyFont="1" applyFill="1" applyBorder="1" applyAlignment="1">
      <alignment horizontal="right" vertical="center"/>
    </xf>
    <xf numFmtId="9" fontId="53" fillId="2" borderId="5" xfId="25" applyFont="1" applyFill="1" applyBorder="1" applyAlignment="1">
      <alignment horizontal="right" vertical="center"/>
    </xf>
    <xf numFmtId="15" fontId="10" fillId="2" borderId="5" xfId="0" applyNumberFormat="1" applyFont="1" applyFill="1" applyBorder="1" applyAlignment="1">
      <alignment horizontal="right" vertical="center" wrapText="1"/>
    </xf>
    <xf numFmtId="9" fontId="53" fillId="2" borderId="5" xfId="25" applyFont="1" applyFill="1" applyBorder="1" applyAlignment="1">
      <alignment horizontal="right" vertical="center" wrapText="1"/>
    </xf>
    <xf numFmtId="0" fontId="53" fillId="2" borderId="4" xfId="0" applyFont="1" applyFill="1" applyBorder="1" applyAlignment="1">
      <alignment horizontal="right" vertical="center" wrapText="1"/>
    </xf>
    <xf numFmtId="0" fontId="29" fillId="2" borderId="5" xfId="0" applyFont="1" applyFill="1" applyBorder="1" applyAlignment="1">
      <alignment horizontal="left" vertical="center"/>
    </xf>
    <xf numFmtId="10" fontId="10" fillId="2" borderId="5" xfId="25" applyNumberFormat="1" applyFont="1" applyFill="1" applyBorder="1" applyAlignment="1">
      <alignment horizontal="right" vertical="center" wrapText="1"/>
    </xf>
    <xf numFmtId="176" fontId="10" fillId="2" borderId="5" xfId="25" applyNumberFormat="1" applyFont="1" applyFill="1" applyBorder="1" applyAlignment="1">
      <alignment horizontal="right" vertical="center" wrapText="1"/>
    </xf>
    <xf numFmtId="10" fontId="53" fillId="2" borderId="5" xfId="25" applyNumberFormat="1" applyFont="1" applyFill="1" applyBorder="1" applyAlignment="1">
      <alignment horizontal="right" vertical="center" wrapText="1"/>
    </xf>
    <xf numFmtId="0" fontId="10" fillId="2" borderId="5" xfId="0" applyFont="1" applyFill="1" applyBorder="1" applyAlignment="1">
      <alignment horizontal="right" vertical="center"/>
    </xf>
    <xf numFmtId="0" fontId="53" fillId="2" borderId="5" xfId="0" applyFont="1" applyFill="1" applyBorder="1" applyAlignment="1">
      <alignment horizontal="right" vertical="center"/>
    </xf>
    <xf numFmtId="0" fontId="10" fillId="2" borderId="0" xfId="0" applyFont="1" applyFill="1" applyBorder="1" applyAlignment="1">
      <alignment horizontal="left" vertical="center" wrapText="1"/>
    </xf>
    <xf numFmtId="0" fontId="10" fillId="2" borderId="7" xfId="0" applyFont="1" applyFill="1" applyBorder="1" applyAlignment="1">
      <alignment horizontal="right" vertical="center" wrapText="1"/>
    </xf>
    <xf numFmtId="0" fontId="53" fillId="2" borderId="7" xfId="0" applyFont="1" applyFill="1" applyBorder="1" applyAlignment="1">
      <alignment horizontal="right" vertical="center" wrapText="1"/>
    </xf>
    <xf numFmtId="0" fontId="6" fillId="2" borderId="2" xfId="0" applyFont="1" applyFill="1" applyBorder="1" applyAlignment="1">
      <alignment horizontal="right" vertical="center" wrapText="1"/>
    </xf>
    <xf numFmtId="3" fontId="31" fillId="2" borderId="0" xfId="0" applyNumberFormat="1" applyFont="1" applyFill="1" applyBorder="1" applyAlignment="1">
      <alignment vertical="center"/>
    </xf>
    <xf numFmtId="0" fontId="10" fillId="2" borderId="5" xfId="0" applyFont="1" applyFill="1" applyBorder="1" applyAlignment="1">
      <alignment horizontal="justify" vertical="center" wrapText="1"/>
    </xf>
    <xf numFmtId="0" fontId="10" fillId="2" borderId="5" xfId="0" applyFont="1" applyFill="1" applyBorder="1" applyAlignment="1">
      <alignment horizontal="left" vertical="center" wrapText="1" indent="1"/>
    </xf>
    <xf numFmtId="3" fontId="10" fillId="2" borderId="5" xfId="0" quotePrefix="1" applyNumberFormat="1" applyFont="1" applyFill="1" applyBorder="1" applyAlignment="1">
      <alignment horizontal="right" vertical="center" wrapText="1"/>
    </xf>
    <xf numFmtId="3" fontId="6" fillId="7" borderId="5" xfId="0" quotePrefix="1" applyNumberFormat="1" applyFont="1" applyFill="1" applyBorder="1" applyAlignment="1">
      <alignment horizontal="left" vertical="center" wrapText="1"/>
    </xf>
    <xf numFmtId="3" fontId="6" fillId="7" borderId="18" xfId="0" applyNumberFormat="1" applyFont="1" applyFill="1" applyBorder="1" applyAlignment="1">
      <alignment vertical="center"/>
    </xf>
    <xf numFmtId="3" fontId="6" fillId="7" borderId="18" xfId="0" applyNumberFormat="1" applyFont="1" applyFill="1" applyBorder="1" applyAlignment="1">
      <alignment horizontal="right" vertical="center" wrapText="1"/>
    </xf>
    <xf numFmtId="3" fontId="31" fillId="2" borderId="4" xfId="0" applyNumberFormat="1" applyFont="1" applyFill="1" applyBorder="1" applyAlignment="1">
      <alignment vertical="center"/>
    </xf>
    <xf numFmtId="0" fontId="10" fillId="2" borderId="0" xfId="0" applyFont="1" applyFill="1" applyBorder="1" applyAlignment="1">
      <alignment horizontal="justify" vertical="center" wrapText="1"/>
    </xf>
    <xf numFmtId="3" fontId="10" fillId="2" borderId="0" xfId="0" applyNumberFormat="1" applyFont="1" applyFill="1" applyBorder="1" applyAlignment="1">
      <alignment horizontal="right" vertical="center" wrapText="1"/>
    </xf>
    <xf numFmtId="3" fontId="6" fillId="7" borderId="4" xfId="0" quotePrefix="1" applyNumberFormat="1" applyFont="1" applyFill="1" applyBorder="1" applyAlignment="1">
      <alignment horizontal="left" vertical="center" wrapText="1"/>
    </xf>
    <xf numFmtId="3" fontId="6" fillId="7" borderId="3" xfId="0" applyNumberFormat="1" applyFont="1" applyFill="1" applyBorder="1" applyAlignment="1">
      <alignment vertical="center"/>
    </xf>
    <xf numFmtId="3" fontId="6" fillId="7" borderId="3" xfId="0" applyNumberFormat="1" applyFont="1" applyFill="1" applyBorder="1" applyAlignment="1">
      <alignment horizontal="right" vertical="center" wrapText="1"/>
    </xf>
    <xf numFmtId="3" fontId="6" fillId="7" borderId="5" xfId="0" applyNumberFormat="1" applyFont="1" applyFill="1" applyBorder="1" applyAlignment="1">
      <alignment horizontal="left" vertical="center" wrapText="1"/>
    </xf>
    <xf numFmtId="3" fontId="6" fillId="7" borderId="21" xfId="0" applyNumberFormat="1" applyFont="1" applyFill="1" applyBorder="1" applyAlignment="1">
      <alignment vertical="center"/>
    </xf>
    <xf numFmtId="3" fontId="6" fillId="7" borderId="21" xfId="0" applyNumberFormat="1" applyFont="1" applyFill="1" applyBorder="1" applyAlignment="1">
      <alignment horizontal="right" vertical="center" wrapText="1"/>
    </xf>
    <xf numFmtId="3" fontId="6" fillId="2" borderId="4" xfId="0" applyNumberFormat="1" applyFont="1" applyFill="1" applyBorder="1" applyAlignment="1">
      <alignment vertical="center"/>
    </xf>
    <xf numFmtId="3" fontId="6" fillId="7" borderId="0" xfId="0" quotePrefix="1" applyNumberFormat="1" applyFont="1" applyFill="1" applyBorder="1" applyAlignment="1">
      <alignment horizontal="left" vertical="center" wrapText="1"/>
    </xf>
    <xf numFmtId="3" fontId="6" fillId="7" borderId="18" xfId="0" applyNumberFormat="1" applyFont="1" applyFill="1" applyBorder="1" applyAlignment="1">
      <alignment horizontal="right" vertical="center"/>
    </xf>
    <xf numFmtId="3" fontId="6" fillId="7" borderId="4" xfId="0" applyNumberFormat="1" applyFont="1" applyFill="1" applyBorder="1" applyAlignment="1">
      <alignment vertical="center"/>
    </xf>
    <xf numFmtId="3" fontId="6" fillId="7" borderId="4" xfId="0" applyNumberFormat="1" applyFont="1" applyFill="1" applyBorder="1" applyAlignment="1">
      <alignment horizontal="right" vertical="center" wrapText="1"/>
    </xf>
    <xf numFmtId="3" fontId="6" fillId="7" borderId="4" xfId="0" applyNumberFormat="1" applyFont="1" applyFill="1" applyBorder="1" applyAlignment="1">
      <alignment horizontal="left" vertical="center" wrapText="1"/>
    </xf>
    <xf numFmtId="3" fontId="6" fillId="7" borderId="3" xfId="0" applyNumberFormat="1" applyFont="1" applyFill="1" applyBorder="1" applyAlignment="1">
      <alignment horizontal="right" vertical="center"/>
    </xf>
    <xf numFmtId="175" fontId="6" fillId="7" borderId="18" xfId="25" applyNumberFormat="1" applyFont="1" applyFill="1" applyBorder="1" applyAlignment="1">
      <alignment vertical="center"/>
    </xf>
    <xf numFmtId="175" fontId="6" fillId="7" borderId="3" xfId="25" applyNumberFormat="1" applyFont="1" applyFill="1" applyBorder="1" applyAlignment="1">
      <alignment vertical="center"/>
    </xf>
    <xf numFmtId="9" fontId="6" fillId="7" borderId="4" xfId="25" applyFont="1" applyFill="1" applyBorder="1" applyAlignment="1">
      <alignment vertical="center"/>
    </xf>
    <xf numFmtId="9" fontId="6" fillId="7" borderId="5" xfId="25" applyFont="1" applyFill="1" applyBorder="1" applyAlignment="1">
      <alignment vertical="center"/>
    </xf>
    <xf numFmtId="3" fontId="6" fillId="7" borderId="5" xfId="0" applyNumberFormat="1" applyFont="1" applyFill="1" applyBorder="1" applyAlignment="1">
      <alignment horizontal="right" vertical="center"/>
    </xf>
    <xf numFmtId="3" fontId="6" fillId="7" borderId="0" xfId="0" applyNumberFormat="1" applyFont="1" applyFill="1" applyBorder="1" applyAlignment="1">
      <alignment horizontal="left" vertical="center" wrapText="1"/>
    </xf>
    <xf numFmtId="9" fontId="6" fillId="7" borderId="0" xfId="25" applyFont="1" applyFill="1" applyBorder="1" applyAlignment="1">
      <alignment vertical="center"/>
    </xf>
    <xf numFmtId="3" fontId="6" fillId="7" borderId="0" xfId="0" applyNumberFormat="1" applyFont="1" applyFill="1" applyBorder="1" applyAlignment="1">
      <alignment horizontal="right" vertical="center"/>
    </xf>
    <xf numFmtId="3" fontId="6" fillId="7" borderId="5" xfId="0" applyNumberFormat="1" applyFont="1" applyFill="1" applyBorder="1" applyAlignment="1">
      <alignment horizontal="right" vertical="center" wrapText="1"/>
    </xf>
    <xf numFmtId="10" fontId="6" fillId="7" borderId="5" xfId="25" applyNumberFormat="1" applyFont="1" applyFill="1" applyBorder="1" applyAlignment="1">
      <alignment vertical="center"/>
    </xf>
    <xf numFmtId="3" fontId="6" fillId="7" borderId="5" xfId="0" applyNumberFormat="1" applyFont="1" applyFill="1" applyBorder="1" applyAlignment="1">
      <alignment vertical="center"/>
    </xf>
    <xf numFmtId="3" fontId="6" fillId="2" borderId="5" xfId="0" applyNumberFormat="1" applyFont="1" applyFill="1" applyBorder="1" applyAlignment="1">
      <alignment vertical="center"/>
    </xf>
    <xf numFmtId="0" fontId="10" fillId="2" borderId="7" xfId="0" applyFont="1" applyFill="1" applyBorder="1" applyAlignment="1">
      <alignment horizontal="justify" vertical="center" wrapText="1"/>
    </xf>
    <xf numFmtId="3" fontId="10" fillId="2" borderId="7" xfId="0" applyNumberFormat="1" applyFont="1" applyFill="1" applyBorder="1" applyAlignment="1">
      <alignment vertical="center"/>
    </xf>
    <xf numFmtId="3" fontId="10" fillId="2" borderId="7" xfId="0" applyNumberFormat="1" applyFont="1" applyFill="1" applyBorder="1" applyAlignment="1">
      <alignment horizontal="right" vertical="center" wrapText="1"/>
    </xf>
    <xf numFmtId="0" fontId="41" fillId="2" borderId="23" xfId="0" applyFont="1" applyFill="1" applyBorder="1" applyAlignment="1">
      <alignment horizontal="right" vertical="center" wrapText="1"/>
    </xf>
    <xf numFmtId="0" fontId="56" fillId="0" borderId="0" xfId="27" applyFont="1" applyFill="1" applyBorder="1" applyAlignment="1">
      <alignment vertical="center"/>
    </xf>
    <xf numFmtId="0" fontId="10" fillId="0" borderId="0" xfId="0" applyFont="1" applyBorder="1" applyAlignment="1">
      <alignment vertical="center"/>
    </xf>
    <xf numFmtId="0" fontId="2" fillId="0" borderId="0" xfId="0" quotePrefix="1" applyFont="1" applyFill="1" applyBorder="1" applyAlignment="1">
      <alignment horizontal="left" vertical="center" wrapText="1"/>
    </xf>
    <xf numFmtId="0" fontId="6" fillId="2" borderId="2" xfId="0" applyFont="1" applyFill="1" applyBorder="1" applyAlignment="1">
      <alignment horizontal="center"/>
    </xf>
    <xf numFmtId="0" fontId="10" fillId="2" borderId="0" xfId="0" applyFont="1" applyFill="1" applyAlignment="1">
      <alignment horizontal="left" wrapText="1"/>
    </xf>
    <xf numFmtId="0" fontId="2" fillId="2" borderId="0" xfId="0" quotePrefix="1" applyFont="1" applyFill="1" applyBorder="1" applyAlignment="1">
      <alignment horizontal="left" vertical="center" wrapText="1"/>
    </xf>
    <xf numFmtId="0" fontId="10" fillId="2" borderId="16" xfId="0" applyFont="1" applyFill="1" applyBorder="1" applyAlignment="1">
      <alignment horizontal="left" wrapText="1"/>
    </xf>
    <xf numFmtId="14" fontId="48" fillId="2" borderId="1" xfId="0" applyNumberFormat="1" applyFont="1" applyFill="1" applyBorder="1" applyAlignment="1">
      <alignment horizontal="center" vertical="center"/>
    </xf>
    <xf numFmtId="0" fontId="33" fillId="2" borderId="0" xfId="0" applyFont="1" applyFill="1" applyAlignment="1">
      <alignment horizontal="left" wrapText="1"/>
    </xf>
    <xf numFmtId="0" fontId="2" fillId="2" borderId="0" xfId="0" applyFont="1" applyFill="1" applyBorder="1" applyAlignment="1">
      <alignment horizontal="left" vertical="center" wrapText="1"/>
    </xf>
    <xf numFmtId="3" fontId="6" fillId="2" borderId="5" xfId="0" quotePrefix="1" applyNumberFormat="1" applyFont="1" applyFill="1" applyBorder="1" applyAlignment="1">
      <alignment horizontal="left" vertical="center" wrapText="1"/>
    </xf>
    <xf numFmtId="3" fontId="6" fillId="2" borderId="0" xfId="0" quotePrefix="1" applyNumberFormat="1" applyFont="1" applyFill="1" applyBorder="1" applyAlignment="1">
      <alignment horizontal="left" vertical="center" wrapText="1"/>
    </xf>
    <xf numFmtId="0" fontId="36" fillId="2" borderId="25" xfId="0" applyNumberFormat="1" applyFont="1" applyFill="1" applyBorder="1" applyAlignment="1">
      <alignment horizontal="left" vertical="top" wrapText="1"/>
    </xf>
    <xf numFmtId="0" fontId="36" fillId="2" borderId="0" xfId="0" applyNumberFormat="1" applyFont="1" applyFill="1" applyAlignment="1">
      <alignment horizontal="left" vertical="top" wrapText="1"/>
    </xf>
    <xf numFmtId="0" fontId="2" fillId="2" borderId="0" xfId="0" applyFont="1" applyFill="1" applyAlignment="1">
      <alignment horizontal="left" wrapText="1"/>
    </xf>
  </cellXfs>
  <cellStyles count="28">
    <cellStyle name="Beobachtung" xfId="2"/>
    <cellStyle name="Beobachtung (gesperrt)" xfId="3"/>
    <cellStyle name="Beobachtung (Kontrolltotal)" xfId="4"/>
    <cellStyle name="Beobachtung (Total)" xfId="5"/>
    <cellStyle name="gs]_x000d__x000a_Window=0,0,640,480, , ,3_x000d__x000a_dir1=5,7,637,250,-1,-1,1,30,201,1905,231,G:\UGRC\RB\B-DADOS\FOX-PRO\CRED-VEN\KP" xfId="6"/>
    <cellStyle name="gs]_x000d__x000a_Window=0,0,640,480, , ,3_x000d__x000a_dir1=5,7,637,250,-1,-1,1,30,201,1905,231,G:\UGRC\RB\B-DADOS\FOX-PRO\CRED-VEN\KP 3 3" xfId="7"/>
    <cellStyle name="Hyperlink" xfId="27" builtinId="8"/>
    <cellStyle name="Milliers [0]_Provision impôt cant." xfId="8"/>
    <cellStyle name="Milliers_Provision impôt cant." xfId="9"/>
    <cellStyle name="Monétaire [0]_Feuil1" xfId="10"/>
    <cellStyle name="Monétaire_Feuil1" xfId="11"/>
    <cellStyle name="Non d‚fini" xfId="12"/>
    <cellStyle name="Normal" xfId="0" builtinId="0"/>
    <cellStyle name="Normal (Eingabe)" xfId="13"/>
    <cellStyle name="Normal 2" xfId="14"/>
    <cellStyle name="Normal 3" xfId="15"/>
    <cellStyle name="Normal_03 STA" xfId="1"/>
    <cellStyle name="Percent" xfId="26" builtinId="5"/>
    <cellStyle name="Percent 2" xfId="16"/>
    <cellStyle name="Percent 2 2" xfId="17"/>
    <cellStyle name="Percentagem 2" xfId="25"/>
    <cellStyle name="SAS FM Read-only data cell (data entry table)" xfId="18"/>
    <cellStyle name="SAS FM Read-only data cell (read-only table)" xfId="19"/>
    <cellStyle name="SAS FM Row drillable header" xfId="20"/>
    <cellStyle name="SAS FM Row header" xfId="21"/>
    <cellStyle name="SAS FM Writeable data cell" xfId="22"/>
    <cellStyle name="Titel" xfId="23"/>
    <cellStyle name="ZeilenID" xfId="24"/>
  </cellStyles>
  <dxfs count="0"/>
  <tableStyles count="0" defaultTableStyle="TableStyleMedium2" defaultPivotStyle="PivotStyleLight16"/>
  <colors>
    <mruColors>
      <color rgb="FFD1005D"/>
      <color rgb="FF575756"/>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172182</xdr:colOff>
      <xdr:row>1</xdr:row>
      <xdr:rowOff>31506</xdr:rowOff>
    </xdr:from>
    <xdr:to>
      <xdr:col>3</xdr:col>
      <xdr:colOff>1361049</xdr:colOff>
      <xdr:row>6</xdr:row>
      <xdr:rowOff>8157</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80317" y="178044"/>
          <a:ext cx="2097405" cy="70934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B10:I35"/>
  <sheetViews>
    <sheetView tabSelected="1" zoomScale="130" zoomScaleNormal="130" workbookViewId="0">
      <selection activeCell="D10" sqref="D10"/>
    </sheetView>
  </sheetViews>
  <sheetFormatPr defaultRowHeight="11.25"/>
  <cols>
    <col min="1" max="1" width="9.140625" style="108"/>
    <col min="2" max="2" width="4.140625" style="164" customWidth="1"/>
    <col min="3" max="3" width="9.42578125" style="108" bestFit="1" customWidth="1"/>
    <col min="4" max="4" width="72.140625" style="108" customWidth="1"/>
    <col min="5" max="5" width="24.140625" style="108" customWidth="1"/>
    <col min="6" max="16384" width="9.140625" style="108"/>
  </cols>
  <sheetData>
    <row r="10" spans="2:5" ht="27.75">
      <c r="C10" s="163" t="s">
        <v>488</v>
      </c>
    </row>
    <row r="11" spans="2:5" ht="27.75">
      <c r="C11" s="163" t="s">
        <v>470</v>
      </c>
    </row>
    <row r="16" spans="2:5" ht="12.75" customHeight="1">
      <c r="B16" s="165" t="s">
        <v>471</v>
      </c>
      <c r="C16" s="160" t="s">
        <v>447</v>
      </c>
      <c r="D16" s="160" t="s">
        <v>0</v>
      </c>
      <c r="E16" s="160" t="s">
        <v>446</v>
      </c>
    </row>
    <row r="17" spans="2:9">
      <c r="C17" s="161"/>
      <c r="D17" s="160"/>
      <c r="E17" s="160"/>
    </row>
    <row r="18" spans="2:9" ht="12.75" customHeight="1">
      <c r="B18" s="165" t="s">
        <v>472</v>
      </c>
      <c r="C18" s="160" t="s">
        <v>448</v>
      </c>
      <c r="D18" s="160" t="s">
        <v>22</v>
      </c>
      <c r="E18" s="160" t="s">
        <v>449</v>
      </c>
    </row>
    <row r="19" spans="2:9" ht="12">
      <c r="C19" s="6"/>
      <c r="D19" s="1"/>
      <c r="E19" s="1"/>
    </row>
    <row r="20" spans="2:9" ht="12.75" customHeight="1">
      <c r="B20" s="165" t="s">
        <v>473</v>
      </c>
      <c r="C20" s="160" t="s">
        <v>450</v>
      </c>
      <c r="D20" s="160" t="s">
        <v>35</v>
      </c>
      <c r="E20" s="160" t="s">
        <v>451</v>
      </c>
    </row>
    <row r="21" spans="2:9" ht="12" customHeight="1">
      <c r="B21" s="165"/>
      <c r="I21" s="6"/>
    </row>
    <row r="22" spans="2:9" ht="12.75" customHeight="1">
      <c r="B22" s="165" t="s">
        <v>474</v>
      </c>
      <c r="C22" s="160" t="s">
        <v>459</v>
      </c>
      <c r="D22" s="160" t="s">
        <v>453</v>
      </c>
    </row>
    <row r="23" spans="2:9">
      <c r="B23" s="165"/>
    </row>
    <row r="24" spans="2:9" ht="12.75" customHeight="1">
      <c r="B24" s="165" t="s">
        <v>475</v>
      </c>
      <c r="C24" s="160" t="s">
        <v>460</v>
      </c>
      <c r="D24" s="160" t="s">
        <v>457</v>
      </c>
    </row>
    <row r="25" spans="2:9">
      <c r="B25" s="165"/>
    </row>
    <row r="26" spans="2:9" ht="12.75" customHeight="1">
      <c r="B26" s="165" t="s">
        <v>476</v>
      </c>
      <c r="C26" s="160" t="s">
        <v>452</v>
      </c>
      <c r="D26" s="160" t="s">
        <v>461</v>
      </c>
    </row>
    <row r="27" spans="2:9">
      <c r="B27" s="165"/>
    </row>
    <row r="28" spans="2:9" ht="12.75" customHeight="1">
      <c r="B28" s="165" t="s">
        <v>477</v>
      </c>
      <c r="C28" s="160" t="s">
        <v>462</v>
      </c>
      <c r="D28" s="160" t="s">
        <v>463</v>
      </c>
    </row>
    <row r="29" spans="2:9" ht="11.25" customHeight="1">
      <c r="B29" s="165"/>
      <c r="C29" s="162"/>
    </row>
    <row r="30" spans="2:9" ht="12.75" customHeight="1">
      <c r="B30" s="165" t="s">
        <v>478</v>
      </c>
      <c r="C30" s="160" t="s">
        <v>456</v>
      </c>
      <c r="D30" s="160" t="s">
        <v>464</v>
      </c>
    </row>
    <row r="31" spans="2:9" ht="11.25" customHeight="1">
      <c r="B31" s="165"/>
      <c r="C31" s="162"/>
    </row>
    <row r="32" spans="2:9" ht="12.75" customHeight="1">
      <c r="B32" s="165" t="s">
        <v>479</v>
      </c>
      <c r="C32" s="160" t="s">
        <v>465</v>
      </c>
      <c r="D32" s="160" t="s">
        <v>466</v>
      </c>
    </row>
    <row r="33" spans="3:4" ht="11.25" customHeight="1">
      <c r="C33" s="162"/>
    </row>
    <row r="34" spans="3:4" ht="11.25" customHeight="1">
      <c r="C34" s="162"/>
    </row>
    <row r="35" spans="3:4">
      <c r="D35" s="165"/>
    </row>
  </sheetData>
  <sheetProtection formatCells="0" formatColumns="0" formatRows="0" insertColumns="0" insertRows="0" insertHyperlinks="0" deleteColumns="0" deleteRows="0"/>
  <hyperlinks>
    <hyperlink ref="B16" location="'Q 1'!A1" display="Q 1"/>
    <hyperlink ref="B18" location="'Q 2'!A1" display="Q 2"/>
    <hyperlink ref="B20" location="'Q 3'!A1" display="Q 3"/>
    <hyperlink ref="B22" location="'Q 4'!A1" display="Q 4"/>
    <hyperlink ref="B24" location="'Q 5'!A1" display="Q 5"/>
    <hyperlink ref="B26" location="'Q 6'!A1" display="Q 6"/>
    <hyperlink ref="B28" location="'Q 7'!A1" display="Q 7"/>
    <hyperlink ref="B30" location="'Q 8'!A1" display="Q 8"/>
    <hyperlink ref="B32" location="'Q 9'!A1" display="Q 9"/>
  </hyperlinks>
  <pageMargins left="0.70866141732283472" right="0.70866141732283472" top="0.74803149606299213" bottom="0.74803149606299213"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sheetPr codeName="Sheet10">
    <pageSetUpPr fitToPage="1"/>
  </sheetPr>
  <dimension ref="B2:H52"/>
  <sheetViews>
    <sheetView zoomScale="130" zoomScaleNormal="130" workbookViewId="0"/>
  </sheetViews>
  <sheetFormatPr defaultRowHeight="11.25"/>
  <cols>
    <col min="1" max="1" width="9.140625" style="103"/>
    <col min="2" max="2" width="3.42578125" style="103" customWidth="1"/>
    <col min="3" max="3" width="53.28515625" style="103" customWidth="1"/>
    <col min="4" max="4" width="15.28515625" style="103" customWidth="1"/>
    <col min="5" max="5" width="5.85546875" style="103" customWidth="1"/>
    <col min="6" max="8" width="15.28515625" style="103" customWidth="1"/>
    <col min="9" max="16384" width="9.140625" style="103"/>
  </cols>
  <sheetData>
    <row r="2" spans="2:8" ht="15" customHeight="1">
      <c r="B2" s="265" t="s">
        <v>465</v>
      </c>
      <c r="C2" s="265"/>
      <c r="D2" s="265"/>
      <c r="E2" s="143"/>
      <c r="F2" s="256" t="s">
        <v>485</v>
      </c>
    </row>
    <row r="3" spans="2:8" ht="15.75" customHeight="1">
      <c r="B3" s="270" t="s">
        <v>466</v>
      </c>
      <c r="C3" s="270"/>
      <c r="D3" s="270"/>
      <c r="E3" s="144"/>
      <c r="F3" s="123"/>
      <c r="G3" s="123"/>
      <c r="H3" s="123"/>
    </row>
    <row r="5" spans="2:8" s="114" customFormat="1" ht="15" customHeight="1">
      <c r="B5" s="112"/>
      <c r="C5" s="113"/>
      <c r="D5" s="124"/>
      <c r="E5" s="150"/>
    </row>
    <row r="6" spans="2:8" s="116" customFormat="1" ht="15" customHeight="1">
      <c r="B6" s="167" t="s">
        <v>372</v>
      </c>
      <c r="C6" s="168"/>
      <c r="D6" s="169"/>
      <c r="E6" s="115"/>
    </row>
    <row r="7" spans="2:8" s="116" customFormat="1" ht="15" customHeight="1">
      <c r="B7" s="170">
        <v>1</v>
      </c>
      <c r="C7" s="171" t="s">
        <v>373</v>
      </c>
      <c r="D7" s="172">
        <v>4810254</v>
      </c>
      <c r="E7" s="151"/>
    </row>
    <row r="8" spans="2:8" s="116" customFormat="1" ht="26.25" customHeight="1">
      <c r="B8" s="170">
        <v>2</v>
      </c>
      <c r="C8" s="171" t="s">
        <v>374</v>
      </c>
      <c r="D8" s="172">
        <v>4734475</v>
      </c>
      <c r="E8" s="151"/>
    </row>
    <row r="9" spans="2:8" s="116" customFormat="1" ht="15" customHeight="1">
      <c r="B9" s="170">
        <v>3</v>
      </c>
      <c r="C9" s="171" t="s">
        <v>375</v>
      </c>
      <c r="D9" s="172">
        <v>4879374</v>
      </c>
      <c r="E9" s="151"/>
    </row>
    <row r="10" spans="2:8" s="116" customFormat="1" ht="24.75" customHeight="1">
      <c r="B10" s="170">
        <v>4</v>
      </c>
      <c r="C10" s="171" t="s">
        <v>376</v>
      </c>
      <c r="D10" s="172">
        <v>4803475</v>
      </c>
      <c r="E10" s="151"/>
    </row>
    <row r="11" spans="2:8" s="116" customFormat="1" ht="15" customHeight="1">
      <c r="B11" s="170">
        <v>5</v>
      </c>
      <c r="C11" s="171" t="s">
        <v>53</v>
      </c>
      <c r="D11" s="172">
        <v>5510068</v>
      </c>
      <c r="E11" s="151"/>
    </row>
    <row r="12" spans="2:8" s="116" customFormat="1" ht="23.25" customHeight="1">
      <c r="B12" s="170">
        <v>6</v>
      </c>
      <c r="C12" s="171" t="s">
        <v>377</v>
      </c>
      <c r="D12" s="172">
        <v>5434574</v>
      </c>
      <c r="E12" s="151"/>
    </row>
    <row r="13" spans="2:8" s="117" customFormat="1" ht="15" customHeight="1">
      <c r="B13" s="167" t="s">
        <v>378</v>
      </c>
      <c r="C13" s="173"/>
      <c r="D13" s="174"/>
      <c r="E13" s="152"/>
      <c r="F13" s="116"/>
      <c r="G13" s="116"/>
      <c r="H13" s="116"/>
    </row>
    <row r="14" spans="2:8" s="116" customFormat="1" ht="15" customHeight="1">
      <c r="B14" s="170">
        <v>7</v>
      </c>
      <c r="C14" s="171" t="s">
        <v>379</v>
      </c>
      <c r="D14" s="175">
        <v>41077391</v>
      </c>
      <c r="E14" s="153"/>
    </row>
    <row r="15" spans="2:8" s="116" customFormat="1" ht="25.5" customHeight="1">
      <c r="B15" s="170">
        <v>8</v>
      </c>
      <c r="C15" s="171" t="s">
        <v>380</v>
      </c>
      <c r="D15" s="175">
        <v>41023440</v>
      </c>
      <c r="E15" s="153"/>
    </row>
    <row r="16" spans="2:8" s="116" customFormat="1" ht="15" customHeight="1">
      <c r="B16" s="167" t="s">
        <v>381</v>
      </c>
      <c r="C16" s="171"/>
      <c r="D16" s="176"/>
      <c r="E16" s="154"/>
    </row>
    <row r="17" spans="2:8" s="116" customFormat="1" ht="27" customHeight="1">
      <c r="B17" s="170">
        <v>9</v>
      </c>
      <c r="C17" s="171" t="s">
        <v>382</v>
      </c>
      <c r="D17" s="133">
        <v>0.1171</v>
      </c>
      <c r="E17" s="155"/>
    </row>
    <row r="18" spans="2:8" s="116" customFormat="1" ht="37.5" customHeight="1">
      <c r="B18" s="170">
        <v>10</v>
      </c>
      <c r="C18" s="171" t="s">
        <v>383</v>
      </c>
      <c r="D18" s="133">
        <v>0.1154</v>
      </c>
      <c r="E18" s="156"/>
    </row>
    <row r="19" spans="2:8" s="116" customFormat="1" ht="15" customHeight="1">
      <c r="B19" s="170">
        <v>11</v>
      </c>
      <c r="C19" s="171" t="s">
        <v>384</v>
      </c>
      <c r="D19" s="133">
        <v>0.1188</v>
      </c>
      <c r="E19" s="155"/>
    </row>
    <row r="20" spans="2:8" s="116" customFormat="1" ht="34.5" customHeight="1">
      <c r="B20" s="170">
        <v>12</v>
      </c>
      <c r="C20" s="171" t="s">
        <v>385</v>
      </c>
      <c r="D20" s="133">
        <v>0.1171</v>
      </c>
      <c r="E20" s="156"/>
    </row>
    <row r="21" spans="2:8" s="116" customFormat="1" ht="15" customHeight="1">
      <c r="B21" s="170">
        <v>13</v>
      </c>
      <c r="C21" s="171" t="s">
        <v>386</v>
      </c>
      <c r="D21" s="133">
        <v>0.1341</v>
      </c>
      <c r="E21" s="155"/>
    </row>
    <row r="22" spans="2:8" s="116" customFormat="1" ht="33.75">
      <c r="B22" s="170">
        <v>14</v>
      </c>
      <c r="C22" s="171" t="s">
        <v>387</v>
      </c>
      <c r="D22" s="133">
        <v>0.13250000000000001</v>
      </c>
      <c r="E22" s="156"/>
    </row>
    <row r="23" spans="2:8" s="116" customFormat="1" ht="15" customHeight="1">
      <c r="B23" s="167" t="s">
        <v>89</v>
      </c>
      <c r="C23" s="171"/>
      <c r="D23" s="177"/>
      <c r="E23" s="115"/>
    </row>
    <row r="24" spans="2:8" s="116" customFormat="1" ht="15" customHeight="1">
      <c r="B24" s="170">
        <v>15</v>
      </c>
      <c r="C24" s="171" t="s">
        <v>388</v>
      </c>
      <c r="D24" s="175">
        <v>67013868</v>
      </c>
      <c r="E24" s="153"/>
    </row>
    <row r="25" spans="2:8" s="116" customFormat="1" ht="15" customHeight="1">
      <c r="B25" s="170">
        <v>16</v>
      </c>
      <c r="C25" s="171" t="s">
        <v>90</v>
      </c>
      <c r="D25" s="133">
        <v>7.2800000000000004E-2</v>
      </c>
      <c r="E25" s="155"/>
    </row>
    <row r="26" spans="2:8" s="116" customFormat="1" ht="24.75" customHeight="1" thickBot="1">
      <c r="B26" s="178">
        <v>17</v>
      </c>
      <c r="C26" s="179" t="s">
        <v>389</v>
      </c>
      <c r="D26" s="180">
        <v>7.17E-2</v>
      </c>
      <c r="E26" s="156"/>
    </row>
    <row r="27" spans="2:8" s="116" customFormat="1" ht="12" thickTop="1">
      <c r="B27" s="118"/>
      <c r="C27" s="119"/>
      <c r="D27" s="120"/>
      <c r="E27" s="120"/>
    </row>
    <row r="28" spans="2:8" s="116" customFormat="1">
      <c r="B28" s="118"/>
      <c r="C28" s="181"/>
      <c r="D28" s="120"/>
      <c r="E28" s="120"/>
    </row>
    <row r="29" spans="2:8" ht="15" customHeight="1">
      <c r="B29" s="104"/>
      <c r="C29" s="104"/>
      <c r="D29" s="104"/>
      <c r="E29" s="104"/>
      <c r="F29" s="116"/>
      <c r="G29" s="116"/>
      <c r="H29" s="116"/>
    </row>
    <row r="30" spans="2:8" ht="15" customHeight="1">
      <c r="B30" s="104"/>
      <c r="C30" s="104"/>
      <c r="D30" s="104"/>
      <c r="E30" s="104"/>
      <c r="F30" s="116"/>
      <c r="G30" s="116"/>
      <c r="H30" s="116"/>
    </row>
    <row r="31" spans="2:8" ht="15" customHeight="1">
      <c r="B31" s="104"/>
      <c r="C31" s="104"/>
      <c r="D31" s="104"/>
      <c r="E31" s="104"/>
      <c r="F31" s="116"/>
      <c r="G31" s="116"/>
      <c r="H31" s="116"/>
    </row>
    <row r="32" spans="2:8" ht="15" customHeight="1">
      <c r="B32" s="104"/>
      <c r="C32" s="104"/>
      <c r="D32" s="104"/>
      <c r="E32" s="104"/>
      <c r="F32" s="116"/>
      <c r="G32" s="116"/>
      <c r="H32" s="116"/>
    </row>
    <row r="33" spans="2:8" ht="15" customHeight="1">
      <c r="B33" s="104"/>
      <c r="C33" s="104"/>
      <c r="D33" s="104"/>
      <c r="E33" s="104"/>
      <c r="F33" s="104"/>
      <c r="G33" s="104"/>
      <c r="H33" s="104"/>
    </row>
    <row r="34" spans="2:8" ht="15" customHeight="1">
      <c r="B34" s="104"/>
      <c r="C34" s="104"/>
      <c r="D34" s="104"/>
      <c r="E34" s="104"/>
      <c r="F34" s="104"/>
      <c r="G34" s="104"/>
      <c r="H34" s="104"/>
    </row>
    <row r="35" spans="2:8" ht="15" customHeight="1">
      <c r="B35" s="104"/>
      <c r="C35" s="104"/>
      <c r="D35" s="104"/>
      <c r="E35" s="104"/>
      <c r="F35" s="104"/>
      <c r="G35" s="104"/>
      <c r="H35" s="104"/>
    </row>
    <row r="36" spans="2:8" ht="15" customHeight="1">
      <c r="B36" s="104"/>
      <c r="C36" s="104"/>
      <c r="D36" s="104"/>
      <c r="E36" s="104"/>
      <c r="F36" s="104"/>
      <c r="G36" s="104"/>
      <c r="H36" s="104"/>
    </row>
    <row r="37" spans="2:8" ht="15" customHeight="1">
      <c r="B37" s="104"/>
      <c r="C37" s="104"/>
      <c r="D37" s="104"/>
      <c r="E37" s="104"/>
      <c r="F37" s="104"/>
      <c r="G37" s="104"/>
      <c r="H37" s="104"/>
    </row>
    <row r="38" spans="2:8" ht="15" customHeight="1">
      <c r="B38" s="104"/>
      <c r="C38" s="104"/>
      <c r="D38" s="104"/>
      <c r="E38" s="104"/>
      <c r="F38" s="104"/>
      <c r="G38" s="104"/>
      <c r="H38" s="104"/>
    </row>
    <row r="39" spans="2:8" ht="15" customHeight="1">
      <c r="B39" s="104"/>
      <c r="C39" s="104"/>
      <c r="D39" s="104"/>
      <c r="E39" s="104"/>
      <c r="F39" s="104"/>
      <c r="G39" s="104"/>
      <c r="H39" s="104"/>
    </row>
    <row r="40" spans="2:8" ht="15" customHeight="1">
      <c r="B40" s="104"/>
      <c r="C40" s="104"/>
      <c r="D40" s="104"/>
      <c r="E40" s="104"/>
      <c r="F40" s="104"/>
      <c r="G40" s="104"/>
      <c r="H40" s="104"/>
    </row>
    <row r="41" spans="2:8" ht="15" customHeight="1">
      <c r="B41" s="104"/>
      <c r="C41" s="104"/>
      <c r="D41" s="104"/>
      <c r="E41" s="104"/>
      <c r="F41" s="104"/>
      <c r="G41" s="104"/>
      <c r="H41" s="104"/>
    </row>
    <row r="42" spans="2:8" ht="15" customHeight="1">
      <c r="B42" s="104"/>
      <c r="C42" s="104"/>
      <c r="D42" s="104"/>
      <c r="E42" s="104"/>
      <c r="F42" s="104"/>
      <c r="G42" s="104"/>
      <c r="H42" s="104"/>
    </row>
    <row r="43" spans="2:8" ht="15" customHeight="1">
      <c r="B43" s="104"/>
      <c r="C43" s="104"/>
      <c r="D43" s="104"/>
      <c r="E43" s="104"/>
      <c r="F43" s="104"/>
      <c r="G43" s="104"/>
      <c r="H43" s="104"/>
    </row>
    <row r="44" spans="2:8" ht="15" customHeight="1">
      <c r="B44" s="104"/>
      <c r="C44" s="104"/>
      <c r="D44" s="104"/>
      <c r="E44" s="104"/>
      <c r="F44" s="104"/>
      <c r="G44" s="104"/>
      <c r="H44" s="104"/>
    </row>
    <row r="45" spans="2:8" ht="15" customHeight="1">
      <c r="B45" s="104"/>
      <c r="C45" s="104"/>
      <c r="D45" s="104"/>
      <c r="E45" s="104"/>
      <c r="F45" s="104"/>
      <c r="G45" s="104"/>
      <c r="H45" s="104"/>
    </row>
    <row r="46" spans="2:8" ht="15" customHeight="1">
      <c r="B46" s="104"/>
      <c r="C46" s="104"/>
      <c r="D46" s="104"/>
      <c r="E46" s="104"/>
      <c r="F46" s="104"/>
      <c r="G46" s="104"/>
      <c r="H46" s="104"/>
    </row>
    <row r="47" spans="2:8" ht="15" customHeight="1">
      <c r="B47" s="104"/>
      <c r="C47" s="104"/>
      <c r="D47" s="104"/>
      <c r="E47" s="104"/>
      <c r="F47" s="104"/>
      <c r="G47" s="104"/>
      <c r="H47" s="104"/>
    </row>
    <row r="48" spans="2:8" ht="15" customHeight="1">
      <c r="B48" s="104"/>
      <c r="C48" s="104"/>
      <c r="D48" s="104"/>
      <c r="E48" s="104"/>
      <c r="F48" s="104"/>
      <c r="G48" s="104"/>
      <c r="H48" s="104"/>
    </row>
    <row r="49" spans="2:8" ht="15" customHeight="1">
      <c r="B49" s="104"/>
      <c r="C49" s="104"/>
      <c r="D49" s="104"/>
      <c r="E49" s="104"/>
      <c r="F49" s="104"/>
      <c r="G49" s="104"/>
      <c r="H49" s="104"/>
    </row>
    <row r="50" spans="2:8" ht="15" customHeight="1">
      <c r="B50" s="104"/>
      <c r="C50" s="104"/>
      <c r="D50" s="104"/>
      <c r="E50" s="104"/>
      <c r="F50" s="104"/>
      <c r="G50" s="104"/>
      <c r="H50" s="104"/>
    </row>
    <row r="51" spans="2:8" ht="15" customHeight="1">
      <c r="B51" s="104"/>
      <c r="C51" s="104"/>
      <c r="D51" s="104"/>
      <c r="E51" s="104"/>
      <c r="F51" s="104"/>
      <c r="G51" s="104"/>
      <c r="H51" s="104"/>
    </row>
    <row r="52" spans="2:8" ht="15" customHeight="1">
      <c r="B52" s="104"/>
      <c r="C52" s="104"/>
      <c r="D52" s="104"/>
      <c r="E52" s="104"/>
      <c r="F52" s="104"/>
      <c r="G52" s="104"/>
      <c r="H52" s="104"/>
    </row>
  </sheetData>
  <mergeCells count="2">
    <mergeCell ref="B3:D3"/>
    <mergeCell ref="B2:D2"/>
  </mergeCells>
  <hyperlinks>
    <hyperlink ref="F2" location="Indice!A1" display="Voltar ao índice"/>
  </hyperlink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B2:H34"/>
  <sheetViews>
    <sheetView showGridLines="0" showZeros="0" zoomScale="130" zoomScaleNormal="130" workbookViewId="0"/>
  </sheetViews>
  <sheetFormatPr defaultColWidth="9.140625" defaultRowHeight="14.25" customHeight="1"/>
  <cols>
    <col min="1" max="1" width="6" style="3" customWidth="1"/>
    <col min="2" max="2" width="44.7109375" style="3" customWidth="1"/>
    <col min="3" max="4" width="11" style="3" customWidth="1"/>
    <col min="5" max="5" width="12.42578125" style="3" bestFit="1" customWidth="1"/>
    <col min="6" max="6" width="10.28515625" style="4" bestFit="1" customWidth="1"/>
    <col min="7" max="7" width="12.42578125" style="3" bestFit="1" customWidth="1"/>
    <col min="8" max="16384" width="9.140625" style="3"/>
  </cols>
  <sheetData>
    <row r="2" spans="2:8" ht="14.25" customHeight="1">
      <c r="B2" s="1" t="s">
        <v>447</v>
      </c>
      <c r="G2" s="256" t="s">
        <v>485</v>
      </c>
    </row>
    <row r="3" spans="2:8" ht="14.25" customHeight="1">
      <c r="B3" s="1" t="s">
        <v>446</v>
      </c>
      <c r="C3" s="2"/>
      <c r="D3" s="2"/>
      <c r="E3" s="2"/>
      <c r="F3" s="2"/>
      <c r="G3" s="166"/>
    </row>
    <row r="4" spans="2:8" ht="14.25" customHeight="1">
      <c r="B4" s="258" t="s">
        <v>0</v>
      </c>
      <c r="C4" s="258"/>
      <c r="D4" s="258"/>
      <c r="E4" s="258"/>
    </row>
    <row r="5" spans="2:8" s="6" customFormat="1" ht="14.25" customHeight="1">
      <c r="B5" s="5"/>
      <c r="E5" s="7"/>
      <c r="G5" s="8"/>
      <c r="H5" s="8"/>
    </row>
    <row r="6" spans="2:8" s="6" customFormat="1" ht="14.25" customHeight="1">
      <c r="B6" s="9"/>
      <c r="E6" s="10" t="s">
        <v>1</v>
      </c>
      <c r="G6" s="8"/>
      <c r="H6" s="8"/>
    </row>
    <row r="7" spans="2:8" s="6" customFormat="1" ht="14.25" customHeight="1">
      <c r="B7" s="11"/>
      <c r="C7" s="259" t="s">
        <v>2</v>
      </c>
      <c r="D7" s="259"/>
      <c r="E7" s="12" t="s">
        <v>3</v>
      </c>
      <c r="G7" s="8"/>
      <c r="H7" s="8"/>
    </row>
    <row r="8" spans="2:8" s="16" customFormat="1" ht="14.25" customHeight="1">
      <c r="B8" s="13"/>
      <c r="C8" s="14" t="s">
        <v>445</v>
      </c>
      <c r="D8" s="15" t="s">
        <v>4</v>
      </c>
      <c r="E8" s="15" t="s">
        <v>445</v>
      </c>
      <c r="G8" s="17"/>
      <c r="H8" s="17"/>
    </row>
    <row r="9" spans="2:8" ht="14.25" customHeight="1">
      <c r="B9" s="18" t="s">
        <v>5</v>
      </c>
      <c r="C9" s="19">
        <v>33407556</v>
      </c>
      <c r="D9" s="20">
        <v>31921172</v>
      </c>
      <c r="E9" s="20">
        <v>2672604</v>
      </c>
      <c r="G9" s="17"/>
    </row>
    <row r="10" spans="2:8" ht="14.25" customHeight="1">
      <c r="B10" s="21" t="s">
        <v>6</v>
      </c>
      <c r="C10" s="22"/>
      <c r="D10" s="23">
        <v>0</v>
      </c>
      <c r="E10" s="23">
        <v>0</v>
      </c>
      <c r="G10" s="24">
        <f>+C10</f>
        <v>0</v>
      </c>
      <c r="H10" s="24">
        <f>+G10*1.25%</f>
        <v>0</v>
      </c>
    </row>
    <row r="11" spans="2:8" ht="14.25" customHeight="1">
      <c r="B11" s="25" t="s">
        <v>7</v>
      </c>
      <c r="C11" s="22">
        <v>9208439</v>
      </c>
      <c r="D11" s="23">
        <v>9020139</v>
      </c>
      <c r="E11" s="23">
        <v>736675</v>
      </c>
    </row>
    <row r="12" spans="2:8" ht="12">
      <c r="B12" s="25" t="s">
        <v>8</v>
      </c>
      <c r="C12" s="22">
        <v>24199117</v>
      </c>
      <c r="D12" s="23">
        <v>22901033</v>
      </c>
      <c r="E12" s="23">
        <v>1935929</v>
      </c>
    </row>
    <row r="13" spans="2:8" ht="12">
      <c r="B13" s="26" t="s">
        <v>9</v>
      </c>
      <c r="C13" s="27">
        <v>487688</v>
      </c>
      <c r="D13" s="28">
        <v>519686</v>
      </c>
      <c r="E13" s="28">
        <v>39015</v>
      </c>
    </row>
    <row r="14" spans="2:8" ht="14.25" customHeight="1">
      <c r="B14" s="21" t="s">
        <v>6</v>
      </c>
      <c r="C14" s="22"/>
      <c r="D14" s="23">
        <v>0</v>
      </c>
      <c r="E14" s="23">
        <v>0</v>
      </c>
    </row>
    <row r="15" spans="2:8" ht="14.25" customHeight="1">
      <c r="B15" s="25" t="s">
        <v>10</v>
      </c>
      <c r="C15" s="22">
        <v>487688</v>
      </c>
      <c r="D15" s="23">
        <v>519686</v>
      </c>
      <c r="E15" s="23">
        <v>39015</v>
      </c>
    </row>
    <row r="16" spans="2:8" ht="14.25" customHeight="1">
      <c r="B16" s="26" t="s">
        <v>11</v>
      </c>
      <c r="C16" s="27"/>
      <c r="D16" s="28">
        <v>0</v>
      </c>
      <c r="E16" s="28">
        <v>0</v>
      </c>
    </row>
    <row r="17" spans="2:5" s="3" customFormat="1" ht="22.5">
      <c r="B17" s="26" t="s">
        <v>12</v>
      </c>
      <c r="C17" s="27">
        <v>334627</v>
      </c>
      <c r="D17" s="28">
        <v>350669</v>
      </c>
      <c r="E17" s="28">
        <v>26770</v>
      </c>
    </row>
    <row r="18" spans="2:5" s="3" customFormat="1" ht="14.25" customHeight="1">
      <c r="B18" s="21" t="s">
        <v>6</v>
      </c>
      <c r="C18" s="22"/>
      <c r="D18" s="23">
        <v>0</v>
      </c>
      <c r="E18" s="23">
        <v>0</v>
      </c>
    </row>
    <row r="19" spans="2:5" s="3" customFormat="1" ht="14.25" customHeight="1">
      <c r="B19" s="25" t="s">
        <v>13</v>
      </c>
      <c r="C19" s="22">
        <v>3738</v>
      </c>
      <c r="D19" s="23">
        <v>3781</v>
      </c>
      <c r="E19" s="23">
        <v>299</v>
      </c>
    </row>
    <row r="20" spans="2:5" s="3" customFormat="1" ht="14.25" customHeight="1">
      <c r="B20" s="25" t="s">
        <v>14</v>
      </c>
      <c r="C20" s="22">
        <v>330890</v>
      </c>
      <c r="D20" s="23">
        <v>346888</v>
      </c>
      <c r="E20" s="23">
        <v>26471</v>
      </c>
    </row>
    <row r="21" spans="2:5" s="3" customFormat="1" ht="15" customHeight="1">
      <c r="B21" s="26" t="s">
        <v>15</v>
      </c>
      <c r="C21" s="27">
        <v>1281424</v>
      </c>
      <c r="D21" s="28">
        <v>991992</v>
      </c>
      <c r="E21" s="28">
        <v>102514</v>
      </c>
    </row>
    <row r="22" spans="2:5" s="3" customFormat="1" ht="15" customHeight="1">
      <c r="B22" s="21" t="s">
        <v>6</v>
      </c>
      <c r="C22" s="22"/>
      <c r="D22" s="23">
        <v>0</v>
      </c>
      <c r="E22" s="23">
        <v>0</v>
      </c>
    </row>
    <row r="23" spans="2:5" s="3" customFormat="1" ht="15" customHeight="1">
      <c r="B23" s="25" t="s">
        <v>7</v>
      </c>
      <c r="C23" s="22">
        <v>522159</v>
      </c>
      <c r="D23" s="23">
        <v>358218</v>
      </c>
      <c r="E23" s="23">
        <v>41773</v>
      </c>
    </row>
    <row r="24" spans="2:5" s="3" customFormat="1" ht="14.25" customHeight="1">
      <c r="B24" s="25" t="s">
        <v>16</v>
      </c>
      <c r="C24" s="22">
        <v>759265</v>
      </c>
      <c r="D24" s="23">
        <v>633773</v>
      </c>
      <c r="E24" s="23">
        <v>60741</v>
      </c>
    </row>
    <row r="25" spans="2:5" s="3" customFormat="1" ht="15" customHeight="1">
      <c r="B25" s="26" t="s">
        <v>17</v>
      </c>
      <c r="C25" s="27"/>
      <c r="D25" s="28">
        <v>0</v>
      </c>
      <c r="E25" s="28">
        <v>0</v>
      </c>
    </row>
    <row r="26" spans="2:5" s="3" customFormat="1" ht="15" customHeight="1">
      <c r="B26" s="26" t="s">
        <v>18</v>
      </c>
      <c r="C26" s="27">
        <v>3574097</v>
      </c>
      <c r="D26" s="28">
        <v>3574097</v>
      </c>
      <c r="E26" s="28">
        <v>285928</v>
      </c>
    </row>
    <row r="27" spans="2:5" s="3" customFormat="1" ht="14.25" customHeight="1">
      <c r="B27" s="21" t="s">
        <v>6</v>
      </c>
      <c r="C27" s="22"/>
      <c r="D27" s="23">
        <v>0</v>
      </c>
      <c r="E27" s="23">
        <v>0</v>
      </c>
    </row>
    <row r="28" spans="2:5" s="3" customFormat="1" ht="14.25" customHeight="1">
      <c r="B28" s="25" t="s">
        <v>7</v>
      </c>
      <c r="C28" s="22">
        <v>3574097</v>
      </c>
      <c r="D28" s="23">
        <v>3574097</v>
      </c>
      <c r="E28" s="23">
        <v>285928</v>
      </c>
    </row>
    <row r="29" spans="2:5" s="3" customFormat="1" ht="25.5" customHeight="1">
      <c r="B29" s="26" t="s">
        <v>19</v>
      </c>
      <c r="C29" s="27">
        <v>1757220</v>
      </c>
      <c r="D29" s="28">
        <v>2178123</v>
      </c>
      <c r="E29" s="28">
        <v>140578</v>
      </c>
    </row>
    <row r="30" spans="2:5" s="3" customFormat="1" ht="21" customHeight="1">
      <c r="B30" s="21" t="s">
        <v>20</v>
      </c>
      <c r="C30" s="29"/>
      <c r="D30" s="30">
        <v>0</v>
      </c>
      <c r="E30" s="30">
        <v>0</v>
      </c>
    </row>
    <row r="31" spans="2:5" s="3" customFormat="1" ht="14.25" customHeight="1" thickBot="1">
      <c r="B31" s="31" t="s">
        <v>21</v>
      </c>
      <c r="C31" s="32">
        <v>40842612</v>
      </c>
      <c r="D31" s="33">
        <v>39535739</v>
      </c>
      <c r="E31" s="33">
        <v>3267409</v>
      </c>
    </row>
    <row r="32" spans="2:5" s="3" customFormat="1" ht="14.25" customHeight="1" thickTop="1">
      <c r="B32" s="34"/>
      <c r="C32" s="34"/>
      <c r="D32" s="34"/>
      <c r="E32" s="34"/>
    </row>
    <row r="33" spans="2:5" s="3" customFormat="1" ht="14.25" customHeight="1">
      <c r="B33" s="260"/>
      <c r="C33" s="260"/>
      <c r="D33" s="260"/>
      <c r="E33" s="260"/>
    </row>
    <row r="34" spans="2:5" s="3" customFormat="1" ht="14.25" customHeight="1"/>
  </sheetData>
  <mergeCells count="3">
    <mergeCell ref="B4:E4"/>
    <mergeCell ref="C7:D7"/>
    <mergeCell ref="B33:E33"/>
  </mergeCells>
  <hyperlinks>
    <hyperlink ref="G2" location="Indice!A1" display="Voltar ao índice"/>
  </hyperlinks>
  <printOptions horizontalCentered="1"/>
  <pageMargins left="0.23622047244094491" right="0.19685039370078741" top="0.98425196850393704" bottom="0.82677165354330717" header="0.51181102362204722" footer="0.51181102362204722"/>
  <pageSetup paperSize="122" scale="65"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2:F19"/>
  <sheetViews>
    <sheetView showZeros="0" zoomScale="130" zoomScaleNormal="130" workbookViewId="0"/>
  </sheetViews>
  <sheetFormatPr defaultRowHeight="15" customHeight="1"/>
  <cols>
    <col min="1" max="1" width="6.7109375" style="6" customWidth="1"/>
    <col min="2" max="2" width="40.7109375" style="6" customWidth="1"/>
    <col min="3" max="4" width="14" style="6" customWidth="1"/>
    <col min="5" max="5" width="11.85546875" style="6" customWidth="1"/>
    <col min="6" max="6" width="9.42578125" style="6" bestFit="1" customWidth="1"/>
    <col min="7" max="7" width="10.28515625" style="6" customWidth="1"/>
    <col min="8" max="8" width="10.7109375" style="6" customWidth="1"/>
    <col min="9" max="16384" width="9.140625" style="6"/>
  </cols>
  <sheetData>
    <row r="2" spans="1:6" ht="15" customHeight="1">
      <c r="B2" s="1" t="s">
        <v>448</v>
      </c>
      <c r="F2" s="256" t="s">
        <v>485</v>
      </c>
    </row>
    <row r="3" spans="1:6" ht="15" customHeight="1">
      <c r="B3" s="261" t="s">
        <v>449</v>
      </c>
      <c r="C3" s="261"/>
    </row>
    <row r="4" spans="1:6" ht="22.5" customHeight="1">
      <c r="A4" s="1"/>
      <c r="B4" s="261" t="s">
        <v>22</v>
      </c>
      <c r="C4" s="261"/>
      <c r="D4" s="261"/>
      <c r="E4" s="1"/>
      <c r="F4" s="1"/>
    </row>
    <row r="5" spans="1:6" ht="22.5" customHeight="1">
      <c r="A5" s="1"/>
      <c r="B5" s="35"/>
      <c r="C5" s="35"/>
      <c r="D5" s="35"/>
      <c r="E5" s="1"/>
      <c r="F5" s="1"/>
    </row>
    <row r="6" spans="1:6" s="36" customFormat="1" ht="15" customHeight="1">
      <c r="B6" s="37"/>
      <c r="C6" s="37"/>
      <c r="D6" s="10" t="s">
        <v>1</v>
      </c>
      <c r="E6" s="38"/>
    </row>
    <row r="7" spans="1:6" s="39" customFormat="1" ht="22.5">
      <c r="B7" s="40"/>
      <c r="C7" s="41" t="s">
        <v>23</v>
      </c>
      <c r="D7" s="41" t="s">
        <v>24</v>
      </c>
    </row>
    <row r="8" spans="1:6" ht="15" customHeight="1">
      <c r="B8" s="42" t="s">
        <v>25</v>
      </c>
      <c r="C8" s="145">
        <v>17714947</v>
      </c>
      <c r="D8" s="145">
        <v>1417196</v>
      </c>
    </row>
    <row r="9" spans="1:6" ht="15" customHeight="1">
      <c r="B9" s="44" t="s">
        <v>26</v>
      </c>
      <c r="C9" s="45">
        <v>-473629</v>
      </c>
      <c r="D9" s="45">
        <v>-37890</v>
      </c>
    </row>
    <row r="10" spans="1:6" ht="15" customHeight="1">
      <c r="B10" s="46" t="s">
        <v>27</v>
      </c>
      <c r="C10" s="45">
        <v>0</v>
      </c>
      <c r="D10" s="45">
        <v>0</v>
      </c>
    </row>
    <row r="11" spans="1:6" ht="15" customHeight="1">
      <c r="B11" s="46" t="s">
        <v>28</v>
      </c>
      <c r="C11" s="45">
        <v>1030941</v>
      </c>
      <c r="D11" s="45">
        <v>82475</v>
      </c>
    </row>
    <row r="12" spans="1:6" ht="15" customHeight="1">
      <c r="B12" s="46" t="s">
        <v>29</v>
      </c>
      <c r="C12" s="45">
        <v>0</v>
      </c>
      <c r="D12" s="45">
        <v>0</v>
      </c>
    </row>
    <row r="13" spans="1:6" ht="15" customHeight="1">
      <c r="B13" s="46" t="s">
        <v>30</v>
      </c>
      <c r="C13" s="45">
        <v>0</v>
      </c>
      <c r="D13" s="45">
        <v>0</v>
      </c>
    </row>
    <row r="14" spans="1:6" ht="15" customHeight="1">
      <c r="B14" s="44" t="s">
        <v>31</v>
      </c>
      <c r="C14" s="45">
        <v>99166</v>
      </c>
      <c r="D14" s="45">
        <v>7933</v>
      </c>
    </row>
    <row r="15" spans="1:6" ht="15" customHeight="1">
      <c r="B15" s="46" t="s">
        <v>33</v>
      </c>
      <c r="C15" s="45">
        <v>-4190</v>
      </c>
      <c r="D15" s="47">
        <v>-335</v>
      </c>
    </row>
    <row r="16" spans="1:6" ht="15" customHeight="1" thickBot="1">
      <c r="B16" s="48" t="s">
        <v>34</v>
      </c>
      <c r="C16" s="146">
        <v>18367235</v>
      </c>
      <c r="D16" s="146">
        <v>1469379</v>
      </c>
    </row>
    <row r="17" spans="2:5" ht="12.75" thickTop="1">
      <c r="B17" s="262"/>
      <c r="C17" s="262"/>
      <c r="D17" s="262"/>
      <c r="E17" s="49"/>
    </row>
    <row r="18" spans="2:5" ht="15" customHeight="1">
      <c r="C18" s="50"/>
    </row>
    <row r="19" spans="2:5" ht="15" customHeight="1">
      <c r="C19" s="50"/>
    </row>
  </sheetData>
  <mergeCells count="3">
    <mergeCell ref="B3:C3"/>
    <mergeCell ref="B4:D4"/>
    <mergeCell ref="B17:D17"/>
  </mergeCells>
  <hyperlinks>
    <hyperlink ref="F2" location="Indice!A1" display="Voltar ao índice"/>
  </hyperlink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Sheet4">
    <pageSetUpPr fitToPage="1"/>
  </sheetPr>
  <dimension ref="B2:R34"/>
  <sheetViews>
    <sheetView showZeros="0" zoomScale="130" zoomScaleNormal="130" workbookViewId="0"/>
  </sheetViews>
  <sheetFormatPr defaultRowHeight="15" customHeight="1"/>
  <cols>
    <col min="1" max="1" width="6.85546875" style="6" customWidth="1"/>
    <col min="2" max="2" width="24.28515625" style="6" customWidth="1"/>
    <col min="3" max="9" width="8.7109375" style="6" customWidth="1"/>
    <col min="10" max="10" width="11.85546875" style="6" customWidth="1"/>
    <col min="11" max="11" width="11.140625" style="6" customWidth="1"/>
    <col min="12" max="12" width="9.42578125" style="6" bestFit="1" customWidth="1"/>
    <col min="13" max="13" width="10.28515625" style="6" customWidth="1"/>
    <col min="14" max="14" width="10.42578125" style="6" customWidth="1"/>
    <col min="15" max="18" width="9.140625" style="6"/>
    <col min="19" max="20" width="10.28515625" style="6" customWidth="1"/>
    <col min="21" max="21" width="10.7109375" style="6" customWidth="1"/>
    <col min="22" max="16384" width="9.140625" style="6"/>
  </cols>
  <sheetData>
    <row r="2" spans="2:18" ht="15" customHeight="1">
      <c r="B2" s="1" t="s">
        <v>450</v>
      </c>
      <c r="K2" s="256" t="s">
        <v>485</v>
      </c>
    </row>
    <row r="3" spans="2:18" ht="15" customHeight="1">
      <c r="B3" s="261" t="s">
        <v>451</v>
      </c>
      <c r="C3" s="261"/>
      <c r="D3" s="261"/>
      <c r="E3" s="261"/>
      <c r="F3" s="261"/>
      <c r="G3" s="261"/>
      <c r="H3" s="261"/>
    </row>
    <row r="4" spans="2:18" ht="22.5" customHeight="1">
      <c r="B4" s="261" t="s">
        <v>35</v>
      </c>
      <c r="C4" s="261"/>
      <c r="D4" s="261"/>
      <c r="E4" s="261"/>
      <c r="F4" s="261"/>
      <c r="G4" s="261"/>
      <c r="H4" s="261"/>
      <c r="I4" s="261"/>
      <c r="J4" s="1"/>
      <c r="K4" s="1"/>
      <c r="L4" s="1"/>
    </row>
    <row r="5" spans="2:18" ht="22.5" customHeight="1">
      <c r="B5" s="35"/>
      <c r="C5" s="35"/>
      <c r="D5" s="35"/>
      <c r="E5" s="35"/>
      <c r="F5" s="35"/>
      <c r="G5" s="35"/>
      <c r="H5" s="35"/>
      <c r="I5" s="35"/>
      <c r="J5" s="1"/>
      <c r="K5" s="1"/>
      <c r="L5" s="1"/>
      <c r="O5" s="36"/>
    </row>
    <row r="6" spans="2:18" s="36" customFormat="1" ht="15" customHeight="1">
      <c r="B6" s="37"/>
      <c r="C6" s="37"/>
      <c r="D6" s="37"/>
      <c r="E6" s="37"/>
      <c r="F6" s="37"/>
      <c r="G6" s="37"/>
      <c r="H6" s="37"/>
      <c r="I6" s="10" t="s">
        <v>1</v>
      </c>
      <c r="J6" s="38"/>
    </row>
    <row r="7" spans="2:18" s="39" customFormat="1" ht="45">
      <c r="B7" s="40"/>
      <c r="C7" s="41" t="s">
        <v>36</v>
      </c>
      <c r="D7" s="41" t="s">
        <v>37</v>
      </c>
      <c r="E7" s="41" t="s">
        <v>38</v>
      </c>
      <c r="F7" s="41" t="s">
        <v>39</v>
      </c>
      <c r="G7" s="41" t="s">
        <v>33</v>
      </c>
      <c r="H7" s="41" t="s">
        <v>40</v>
      </c>
      <c r="I7" s="41" t="s">
        <v>41</v>
      </c>
    </row>
    <row r="8" spans="2:18" ht="23.25" customHeight="1">
      <c r="B8" s="51" t="s">
        <v>42</v>
      </c>
      <c r="C8" s="52">
        <v>214869</v>
      </c>
      <c r="D8" s="52">
        <v>418904</v>
      </c>
      <c r="E8" s="52">
        <v>0</v>
      </c>
      <c r="F8" s="52">
        <v>0</v>
      </c>
      <c r="G8" s="52">
        <v>0</v>
      </c>
      <c r="H8" s="52">
        <v>633773</v>
      </c>
      <c r="I8" s="52">
        <v>50702</v>
      </c>
      <c r="K8" s="39"/>
      <c r="L8" s="39"/>
      <c r="M8" s="39"/>
      <c r="N8" s="39"/>
      <c r="O8" s="39"/>
      <c r="P8" s="39"/>
      <c r="Q8" s="39"/>
      <c r="R8" s="39"/>
    </row>
    <row r="9" spans="2:18" ht="15" customHeight="1">
      <c r="B9" s="53" t="s">
        <v>43</v>
      </c>
      <c r="C9" s="54">
        <v>-194546</v>
      </c>
      <c r="D9" s="54">
        <v>-362808</v>
      </c>
      <c r="E9" s="54">
        <v>0</v>
      </c>
      <c r="F9" s="54">
        <v>0</v>
      </c>
      <c r="G9" s="54">
        <v>0</v>
      </c>
      <c r="H9" s="54">
        <v>-557353</v>
      </c>
      <c r="I9" s="54">
        <v>-44588</v>
      </c>
      <c r="K9" s="39"/>
      <c r="L9" s="39"/>
      <c r="M9" s="39"/>
      <c r="N9" s="39"/>
      <c r="O9" s="39"/>
      <c r="P9" s="39"/>
      <c r="Q9" s="39"/>
      <c r="R9" s="39"/>
    </row>
    <row r="10" spans="2:18" ht="19.5">
      <c r="B10" s="53" t="s">
        <v>44</v>
      </c>
      <c r="C10" s="54">
        <v>20323</v>
      </c>
      <c r="D10" s="54">
        <v>56097</v>
      </c>
      <c r="E10" s="55">
        <v>0</v>
      </c>
      <c r="F10" s="55">
        <v>0</v>
      </c>
      <c r="G10" s="55">
        <v>0</v>
      </c>
      <c r="H10" s="56">
        <v>76420</v>
      </c>
      <c r="I10" s="56">
        <v>6114</v>
      </c>
      <c r="K10" s="39"/>
      <c r="L10" s="39"/>
      <c r="M10" s="39"/>
      <c r="N10" s="39"/>
      <c r="O10" s="39"/>
      <c r="P10" s="39"/>
      <c r="Q10" s="39"/>
      <c r="R10" s="39"/>
    </row>
    <row r="11" spans="2:18" ht="15" customHeight="1">
      <c r="B11" s="46" t="s">
        <v>45</v>
      </c>
      <c r="C11" s="54">
        <v>24715</v>
      </c>
      <c r="D11" s="54">
        <v>162079</v>
      </c>
      <c r="E11" s="54">
        <v>0</v>
      </c>
      <c r="F11" s="54">
        <v>0</v>
      </c>
      <c r="G11" s="54">
        <v>0</v>
      </c>
      <c r="H11" s="56">
        <v>186794</v>
      </c>
      <c r="I11" s="56">
        <v>14944</v>
      </c>
      <c r="K11" s="39"/>
      <c r="L11" s="39"/>
      <c r="M11" s="39"/>
      <c r="N11" s="39"/>
      <c r="O11" s="39"/>
      <c r="P11" s="39"/>
      <c r="Q11" s="39"/>
      <c r="R11" s="39"/>
    </row>
    <row r="12" spans="2:18" ht="15" customHeight="1">
      <c r="B12" s="46" t="s">
        <v>46</v>
      </c>
      <c r="C12" s="54">
        <v>0</v>
      </c>
      <c r="D12" s="54">
        <v>0</v>
      </c>
      <c r="E12" s="54">
        <v>0</v>
      </c>
      <c r="F12" s="54">
        <v>0</v>
      </c>
      <c r="G12" s="54">
        <v>0</v>
      </c>
      <c r="H12" s="56">
        <v>0</v>
      </c>
      <c r="I12" s="56">
        <v>0</v>
      </c>
      <c r="K12" s="39"/>
      <c r="L12" s="39"/>
      <c r="M12" s="39"/>
      <c r="N12" s="39"/>
      <c r="O12" s="39"/>
      <c r="P12" s="39"/>
      <c r="Q12" s="39"/>
      <c r="R12" s="39"/>
    </row>
    <row r="13" spans="2:18" ht="15" customHeight="1">
      <c r="B13" s="46" t="s">
        <v>29</v>
      </c>
      <c r="C13" s="54">
        <v>0</v>
      </c>
      <c r="D13" s="54">
        <v>0</v>
      </c>
      <c r="E13" s="54">
        <v>0</v>
      </c>
      <c r="F13" s="54">
        <v>0</v>
      </c>
      <c r="G13" s="54">
        <v>0</v>
      </c>
      <c r="H13" s="56">
        <v>0</v>
      </c>
      <c r="I13" s="56">
        <v>0</v>
      </c>
      <c r="K13" s="39"/>
      <c r="L13" s="39"/>
      <c r="M13" s="39"/>
      <c r="N13" s="39"/>
      <c r="O13" s="39"/>
      <c r="P13" s="39"/>
      <c r="Q13" s="39"/>
      <c r="R13" s="39"/>
    </row>
    <row r="14" spans="2:18" ht="15" customHeight="1">
      <c r="B14" s="44" t="s">
        <v>30</v>
      </c>
      <c r="C14" s="54">
        <v>0</v>
      </c>
      <c r="D14" s="54">
        <v>0</v>
      </c>
      <c r="E14" s="54">
        <v>0</v>
      </c>
      <c r="F14" s="54">
        <v>0</v>
      </c>
      <c r="G14" s="54">
        <v>0</v>
      </c>
      <c r="H14" s="56">
        <v>0</v>
      </c>
      <c r="I14" s="56">
        <v>0</v>
      </c>
      <c r="K14" s="39"/>
      <c r="L14" s="39"/>
      <c r="M14" s="39"/>
      <c r="N14" s="39"/>
      <c r="O14" s="39"/>
      <c r="P14" s="39"/>
      <c r="Q14" s="39"/>
      <c r="R14" s="39"/>
    </row>
    <row r="15" spans="2:18" ht="15" customHeight="1">
      <c r="B15" s="44" t="s">
        <v>47</v>
      </c>
      <c r="C15" s="54">
        <v>0</v>
      </c>
      <c r="D15" s="54">
        <v>0</v>
      </c>
      <c r="E15" s="54">
        <v>0</v>
      </c>
      <c r="F15" s="54">
        <v>0</v>
      </c>
      <c r="G15" s="54">
        <v>0</v>
      </c>
      <c r="H15" s="56">
        <v>0</v>
      </c>
      <c r="I15" s="56">
        <v>0</v>
      </c>
      <c r="K15" s="39"/>
      <c r="L15" s="39"/>
      <c r="M15" s="39"/>
      <c r="N15" s="39"/>
      <c r="O15" s="39"/>
      <c r="P15" s="39"/>
      <c r="Q15" s="39"/>
      <c r="R15" s="39"/>
    </row>
    <row r="16" spans="2:18" ht="15" customHeight="1">
      <c r="B16" s="46" t="s">
        <v>33</v>
      </c>
      <c r="C16" s="54">
        <v>0</v>
      </c>
      <c r="D16" s="54">
        <v>0</v>
      </c>
      <c r="E16" s="54">
        <v>0</v>
      </c>
      <c r="F16" s="54">
        <v>0</v>
      </c>
      <c r="G16" s="54">
        <v>0</v>
      </c>
      <c r="H16" s="56">
        <v>0</v>
      </c>
      <c r="I16" s="56">
        <v>0</v>
      </c>
      <c r="K16" s="39"/>
      <c r="L16" s="39"/>
      <c r="M16" s="39"/>
      <c r="N16" s="39"/>
      <c r="O16" s="39"/>
      <c r="P16" s="39"/>
      <c r="Q16" s="39"/>
      <c r="R16" s="39"/>
    </row>
    <row r="17" spans="2:18" ht="15" customHeight="1">
      <c r="B17" s="44" t="s">
        <v>32</v>
      </c>
      <c r="C17" s="54">
        <v>0</v>
      </c>
      <c r="D17" s="54">
        <v>0</v>
      </c>
      <c r="E17" s="54">
        <v>0</v>
      </c>
      <c r="F17" s="54">
        <v>0</v>
      </c>
      <c r="G17" s="54">
        <v>0</v>
      </c>
      <c r="H17" s="56">
        <v>0</v>
      </c>
      <c r="I17" s="56">
        <v>0</v>
      </c>
      <c r="K17" s="39"/>
      <c r="L17" s="39"/>
      <c r="M17" s="39"/>
      <c r="N17" s="39"/>
      <c r="O17" s="39"/>
      <c r="P17" s="39"/>
      <c r="Q17" s="39"/>
      <c r="R17" s="39"/>
    </row>
    <row r="18" spans="2:18" ht="19.5">
      <c r="B18" s="53" t="s">
        <v>48</v>
      </c>
      <c r="C18" s="54">
        <v>45038</v>
      </c>
      <c r="D18" s="54">
        <v>218176</v>
      </c>
      <c r="E18" s="55">
        <v>0</v>
      </c>
      <c r="F18" s="55">
        <v>0</v>
      </c>
      <c r="G18" s="55">
        <v>0</v>
      </c>
      <c r="H18" s="56">
        <v>263214</v>
      </c>
      <c r="I18" s="56">
        <v>21057</v>
      </c>
      <c r="K18" s="39"/>
      <c r="L18" s="39"/>
      <c r="M18" s="39"/>
      <c r="N18" s="39"/>
      <c r="O18" s="39"/>
      <c r="P18" s="39"/>
      <c r="Q18" s="39"/>
      <c r="R18" s="39"/>
    </row>
    <row r="19" spans="2:18" ht="15" customHeight="1">
      <c r="B19" s="53" t="s">
        <v>43</v>
      </c>
      <c r="C19" s="54">
        <v>121560</v>
      </c>
      <c r="D19" s="54">
        <v>374490</v>
      </c>
      <c r="E19" s="55">
        <v>0</v>
      </c>
      <c r="F19" s="55">
        <v>0</v>
      </c>
      <c r="G19" s="55">
        <v>0</v>
      </c>
      <c r="H19" s="56">
        <v>496050</v>
      </c>
      <c r="I19" s="56">
        <v>39684</v>
      </c>
      <c r="K19" s="39"/>
      <c r="L19" s="39"/>
      <c r="M19" s="39"/>
      <c r="N19" s="39"/>
      <c r="O19" s="39"/>
      <c r="P19" s="39"/>
      <c r="Q19" s="39"/>
      <c r="R19" s="39"/>
    </row>
    <row r="20" spans="2:18" ht="25.5" customHeight="1" thickBot="1">
      <c r="B20" s="48" t="s">
        <v>34</v>
      </c>
      <c r="C20" s="57">
        <v>166598</v>
      </c>
      <c r="D20" s="57">
        <v>592667</v>
      </c>
      <c r="E20" s="57">
        <v>0</v>
      </c>
      <c r="F20" s="57">
        <v>0</v>
      </c>
      <c r="G20" s="57">
        <v>0</v>
      </c>
      <c r="H20" s="57">
        <v>759265</v>
      </c>
      <c r="I20" s="57">
        <v>60741</v>
      </c>
      <c r="K20" s="39"/>
      <c r="L20" s="39"/>
      <c r="M20" s="39"/>
      <c r="N20" s="39"/>
      <c r="O20" s="39"/>
      <c r="P20" s="39"/>
      <c r="Q20" s="39"/>
      <c r="R20" s="39"/>
    </row>
    <row r="21" spans="2:18" ht="12.75" thickTop="1">
      <c r="B21" s="262"/>
      <c r="C21" s="262"/>
      <c r="D21" s="262"/>
      <c r="E21" s="262"/>
      <c r="F21" s="262"/>
      <c r="G21" s="262"/>
      <c r="H21" s="262"/>
      <c r="I21" s="262"/>
      <c r="J21" s="49"/>
      <c r="K21" s="39"/>
      <c r="L21" s="39"/>
      <c r="M21" s="39"/>
      <c r="N21" s="39"/>
      <c r="O21" s="39"/>
      <c r="P21" s="39"/>
      <c r="Q21" s="39"/>
      <c r="R21" s="39"/>
    </row>
    <row r="22" spans="2:18" ht="15" customHeight="1">
      <c r="K22" s="39"/>
      <c r="L22" s="39"/>
      <c r="M22" s="39"/>
      <c r="N22" s="39"/>
      <c r="O22" s="39"/>
      <c r="P22" s="39"/>
      <c r="Q22" s="39"/>
      <c r="R22" s="39"/>
    </row>
    <row r="23" spans="2:18" ht="15" customHeight="1">
      <c r="C23" s="50"/>
      <c r="D23" s="50"/>
      <c r="E23" s="50"/>
      <c r="F23" s="50"/>
      <c r="G23" s="50"/>
      <c r="H23" s="50"/>
      <c r="I23" s="50"/>
      <c r="K23" s="39"/>
      <c r="L23" s="39"/>
      <c r="M23" s="39"/>
      <c r="N23" s="39"/>
      <c r="O23" s="39"/>
      <c r="P23" s="39"/>
      <c r="Q23" s="39"/>
      <c r="R23" s="39"/>
    </row>
    <row r="24" spans="2:18" ht="15" customHeight="1">
      <c r="K24" s="39"/>
      <c r="L24" s="39"/>
      <c r="M24" s="39"/>
      <c r="N24" s="39"/>
      <c r="O24" s="39"/>
      <c r="P24" s="39"/>
      <c r="Q24" s="39"/>
      <c r="R24" s="39"/>
    </row>
    <row r="25" spans="2:18" ht="15" customHeight="1">
      <c r="K25" s="39"/>
      <c r="L25" s="39"/>
      <c r="M25" s="39"/>
      <c r="N25" s="39"/>
      <c r="O25" s="39"/>
      <c r="P25" s="39"/>
      <c r="Q25" s="39"/>
      <c r="R25" s="39"/>
    </row>
    <row r="26" spans="2:18" ht="15" customHeight="1">
      <c r="K26" s="39"/>
      <c r="L26" s="39"/>
      <c r="M26" s="39"/>
      <c r="N26" s="39"/>
      <c r="O26" s="39"/>
      <c r="P26" s="39"/>
      <c r="Q26" s="39"/>
      <c r="R26" s="39"/>
    </row>
    <row r="27" spans="2:18" ht="15" customHeight="1">
      <c r="K27" s="39"/>
      <c r="L27" s="39"/>
      <c r="M27" s="39"/>
      <c r="N27" s="39"/>
      <c r="O27" s="39"/>
      <c r="P27" s="39"/>
      <c r="Q27" s="39"/>
      <c r="R27" s="39"/>
    </row>
    <row r="28" spans="2:18" ht="15" customHeight="1">
      <c r="K28" s="39"/>
      <c r="L28" s="39"/>
      <c r="M28" s="39"/>
      <c r="N28" s="39"/>
      <c r="O28" s="39"/>
      <c r="P28" s="39"/>
      <c r="Q28" s="39"/>
      <c r="R28" s="39"/>
    </row>
    <row r="29" spans="2:18" ht="15" customHeight="1">
      <c r="K29" s="39"/>
      <c r="L29" s="39"/>
      <c r="M29" s="39"/>
      <c r="N29" s="39"/>
      <c r="O29" s="39"/>
      <c r="P29" s="39"/>
      <c r="Q29" s="39"/>
      <c r="R29" s="39"/>
    </row>
    <row r="30" spans="2:18" ht="15" customHeight="1">
      <c r="K30" s="39"/>
      <c r="L30" s="39"/>
      <c r="M30" s="39"/>
      <c r="N30" s="39"/>
      <c r="O30" s="39"/>
      <c r="P30" s="39"/>
      <c r="Q30" s="39"/>
      <c r="R30" s="39"/>
    </row>
    <row r="31" spans="2:18" ht="15" customHeight="1">
      <c r="K31" s="39"/>
      <c r="L31" s="39"/>
      <c r="M31" s="39"/>
      <c r="N31" s="39"/>
      <c r="O31" s="39"/>
      <c r="P31" s="39"/>
      <c r="Q31" s="39"/>
      <c r="R31" s="39"/>
    </row>
    <row r="32" spans="2:18" ht="15" customHeight="1">
      <c r="K32" s="39"/>
      <c r="L32" s="39"/>
      <c r="M32" s="39"/>
      <c r="N32" s="39"/>
      <c r="O32" s="39"/>
      <c r="P32" s="39"/>
      <c r="Q32" s="39"/>
      <c r="R32" s="39"/>
    </row>
    <row r="33" spans="11:18" ht="15" customHeight="1">
      <c r="K33" s="39"/>
      <c r="L33" s="39"/>
      <c r="M33" s="39"/>
      <c r="N33" s="39"/>
      <c r="O33" s="39"/>
      <c r="P33" s="39"/>
      <c r="Q33" s="39"/>
      <c r="R33" s="39"/>
    </row>
    <row r="34" spans="11:18" ht="15" customHeight="1">
      <c r="K34" s="39"/>
      <c r="L34" s="39"/>
      <c r="M34" s="39"/>
      <c r="N34" s="39"/>
      <c r="O34" s="39"/>
      <c r="P34" s="39"/>
      <c r="Q34" s="39"/>
      <c r="R34" s="39"/>
    </row>
  </sheetData>
  <mergeCells count="3">
    <mergeCell ref="B3:H3"/>
    <mergeCell ref="B4:I4"/>
    <mergeCell ref="B21:I21"/>
  </mergeCells>
  <hyperlinks>
    <hyperlink ref="K2" location="Indice!A1" display="Voltar ao índice"/>
  </hyperlink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B2:H23"/>
  <sheetViews>
    <sheetView showGridLines="0" showZeros="0" zoomScale="130" zoomScaleNormal="130" workbookViewId="0"/>
  </sheetViews>
  <sheetFormatPr defaultColWidth="9.140625" defaultRowHeight="15" customHeight="1"/>
  <cols>
    <col min="1" max="1" width="8" style="59" customWidth="1"/>
    <col min="2" max="2" width="37.28515625" style="59" customWidth="1"/>
    <col min="3" max="6" width="14.42578125" style="59" customWidth="1"/>
    <col min="7" max="8" width="10.7109375" style="60" customWidth="1"/>
    <col min="9" max="16384" width="9.140625" style="59"/>
  </cols>
  <sheetData>
    <row r="2" spans="2:8" ht="15" customHeight="1">
      <c r="B2" s="61" t="s">
        <v>459</v>
      </c>
      <c r="H2" s="256" t="s">
        <v>485</v>
      </c>
    </row>
    <row r="3" spans="2:8" ht="15" customHeight="1">
      <c r="B3" s="61" t="s">
        <v>453</v>
      </c>
      <c r="C3" s="125"/>
      <c r="D3" s="125"/>
      <c r="E3" s="58"/>
      <c r="F3" s="58"/>
    </row>
    <row r="4" spans="2:8" ht="15" customHeight="1">
      <c r="B4" s="61"/>
      <c r="C4" s="62"/>
      <c r="D4" s="62"/>
      <c r="E4" s="63"/>
      <c r="F4" s="63"/>
    </row>
    <row r="5" spans="2:8" ht="15" customHeight="1">
      <c r="B5" s="64"/>
      <c r="C5" s="65"/>
      <c r="D5" s="65"/>
      <c r="F5" s="66" t="s">
        <v>1</v>
      </c>
    </row>
    <row r="6" spans="2:8" ht="15" customHeight="1">
      <c r="B6" s="126"/>
      <c r="C6" s="263" t="s">
        <v>455</v>
      </c>
      <c r="D6" s="263"/>
      <c r="E6" s="263" t="s">
        <v>454</v>
      </c>
      <c r="F6" s="263"/>
    </row>
    <row r="7" spans="2:8" s="39" customFormat="1" ht="15" customHeight="1">
      <c r="B7" s="127"/>
      <c r="C7" s="128" t="s">
        <v>445</v>
      </c>
      <c r="D7" s="15" t="s">
        <v>4</v>
      </c>
      <c r="E7" s="128" t="s">
        <v>445</v>
      </c>
      <c r="F7" s="15" t="s">
        <v>4</v>
      </c>
      <c r="G7" s="67"/>
      <c r="H7" s="67"/>
    </row>
    <row r="8" spans="2:8" s="70" customFormat="1" ht="15" customHeight="1">
      <c r="B8" s="18" t="s">
        <v>49</v>
      </c>
      <c r="C8" s="68"/>
      <c r="D8" s="68"/>
      <c r="E8" s="68"/>
      <c r="F8" s="69"/>
    </row>
    <row r="9" spans="2:8" ht="15" customHeight="1">
      <c r="B9" s="71" t="s">
        <v>50</v>
      </c>
      <c r="C9" s="22">
        <v>4815193</v>
      </c>
      <c r="D9" s="23">
        <v>4809355</v>
      </c>
      <c r="E9" s="22">
        <v>4879374</v>
      </c>
      <c r="F9" s="23">
        <v>5319273</v>
      </c>
      <c r="G9" s="59"/>
      <c r="H9" s="59"/>
    </row>
    <row r="10" spans="2:8" ht="15" customHeight="1">
      <c r="B10" s="131" t="s">
        <v>51</v>
      </c>
      <c r="C10" s="22">
        <v>4742183</v>
      </c>
      <c r="D10" s="23">
        <v>4737990</v>
      </c>
      <c r="E10" s="22">
        <v>4810254</v>
      </c>
      <c r="F10" s="23">
        <v>5319273</v>
      </c>
      <c r="G10" s="59"/>
      <c r="H10" s="59"/>
    </row>
    <row r="11" spans="2:8" ht="15" customHeight="1">
      <c r="B11" s="71" t="s">
        <v>52</v>
      </c>
      <c r="C11" s="22">
        <v>624137</v>
      </c>
      <c r="D11" s="23">
        <v>647694</v>
      </c>
      <c r="E11" s="22">
        <v>630694</v>
      </c>
      <c r="F11" s="23">
        <v>612577</v>
      </c>
      <c r="G11" s="59"/>
      <c r="H11" s="59"/>
    </row>
    <row r="12" spans="2:8" ht="15" customHeight="1">
      <c r="B12" s="130" t="s">
        <v>53</v>
      </c>
      <c r="C12" s="72">
        <v>5439330</v>
      </c>
      <c r="D12" s="73">
        <v>5457049</v>
      </c>
      <c r="E12" s="72">
        <v>5510068</v>
      </c>
      <c r="F12" s="73">
        <v>5931851</v>
      </c>
      <c r="G12" s="59"/>
      <c r="H12" s="59"/>
    </row>
    <row r="13" spans="2:8" s="70" customFormat="1" ht="15" customHeight="1">
      <c r="B13" s="129" t="s">
        <v>2</v>
      </c>
      <c r="C13" s="74"/>
      <c r="D13" s="139"/>
      <c r="E13" s="141"/>
      <c r="F13" s="75"/>
    </row>
    <row r="14" spans="2:8" ht="15" customHeight="1">
      <c r="B14" s="71" t="s">
        <v>54</v>
      </c>
      <c r="C14" s="22">
        <v>35978270</v>
      </c>
      <c r="D14" s="23">
        <v>34994647</v>
      </c>
      <c r="E14" s="22">
        <v>36012272</v>
      </c>
      <c r="F14" s="23">
        <v>35366357</v>
      </c>
      <c r="G14" s="59"/>
      <c r="H14" s="59"/>
    </row>
    <row r="15" spans="2:8" ht="15" customHeight="1">
      <c r="B15" s="71" t="s">
        <v>55</v>
      </c>
      <c r="C15" s="22">
        <v>1281424</v>
      </c>
      <c r="D15" s="23">
        <v>991992</v>
      </c>
      <c r="E15" s="22">
        <v>1281424</v>
      </c>
      <c r="F15" s="23">
        <v>991992</v>
      </c>
      <c r="G15" s="59"/>
      <c r="H15" s="59"/>
    </row>
    <row r="16" spans="2:8" ht="15" customHeight="1">
      <c r="B16" s="71" t="s">
        <v>56</v>
      </c>
      <c r="C16" s="22">
        <v>3574097</v>
      </c>
      <c r="D16" s="23">
        <v>3574097</v>
      </c>
      <c r="E16" s="22">
        <v>3574097</v>
      </c>
      <c r="F16" s="23">
        <v>3574097</v>
      </c>
      <c r="G16" s="59"/>
      <c r="H16" s="59"/>
    </row>
    <row r="17" spans="2:8" ht="15" customHeight="1">
      <c r="B17" s="71" t="s">
        <v>57</v>
      </c>
      <c r="C17" s="22">
        <v>209599</v>
      </c>
      <c r="D17" s="23">
        <v>238668</v>
      </c>
      <c r="E17" s="22">
        <v>209599</v>
      </c>
      <c r="F17" s="23">
        <v>238668</v>
      </c>
      <c r="G17" s="59"/>
      <c r="H17" s="59"/>
    </row>
    <row r="18" spans="2:8" ht="15" customHeight="1">
      <c r="B18" s="138" t="s">
        <v>21</v>
      </c>
      <c r="C18" s="72">
        <v>41043389</v>
      </c>
      <c r="D18" s="73">
        <v>39799403</v>
      </c>
      <c r="E18" s="72">
        <v>41077391</v>
      </c>
      <c r="F18" s="73">
        <v>40171113</v>
      </c>
      <c r="G18" s="59"/>
      <c r="H18" s="59"/>
    </row>
    <row r="19" spans="2:8" s="70" customFormat="1" ht="15" customHeight="1">
      <c r="B19" s="137" t="s">
        <v>58</v>
      </c>
      <c r="C19" s="74"/>
      <c r="D19" s="139"/>
      <c r="E19" s="141"/>
      <c r="F19" s="75"/>
    </row>
    <row r="20" spans="2:8" ht="15" customHeight="1">
      <c r="B20" s="71" t="s">
        <v>59</v>
      </c>
      <c r="C20" s="132">
        <v>0.11550000000000001</v>
      </c>
      <c r="D20" s="133">
        <v>0.11899999999999999</v>
      </c>
      <c r="E20" s="132">
        <v>0.1171</v>
      </c>
      <c r="F20" s="133">
        <v>0.13239999999999999</v>
      </c>
      <c r="G20" s="59"/>
      <c r="H20" s="59"/>
    </row>
    <row r="21" spans="2:8" ht="15" customHeight="1">
      <c r="B21" s="71" t="s">
        <v>60</v>
      </c>
      <c r="C21" s="134">
        <v>0.1173</v>
      </c>
      <c r="D21" s="140">
        <v>0.1208</v>
      </c>
      <c r="E21" s="132">
        <v>0.1188</v>
      </c>
      <c r="F21" s="133">
        <v>0.13239999999999999</v>
      </c>
      <c r="G21" s="59"/>
      <c r="H21" s="59"/>
    </row>
    <row r="22" spans="2:8" ht="15" customHeight="1" thickBot="1">
      <c r="B22" s="76" t="s">
        <v>61</v>
      </c>
      <c r="C22" s="135">
        <v>0.13250000000000001</v>
      </c>
      <c r="D22" s="136">
        <v>0.1371</v>
      </c>
      <c r="E22" s="135">
        <v>0.1341</v>
      </c>
      <c r="F22" s="136">
        <v>0.1477</v>
      </c>
    </row>
    <row r="23" spans="2:8" ht="15" customHeight="1" thickTop="1">
      <c r="B23" s="257" t="s">
        <v>487</v>
      </c>
    </row>
  </sheetData>
  <mergeCells count="2">
    <mergeCell ref="C6:D6"/>
    <mergeCell ref="E6:F6"/>
  </mergeCells>
  <hyperlinks>
    <hyperlink ref="H2" location="Indice!A1" display="Voltar ao índice"/>
  </hyperlinks>
  <pageMargins left="0.70866141732283472"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sheetPr codeName="Sheet6">
    <pageSetUpPr fitToPage="1"/>
  </sheetPr>
  <dimension ref="B2:G59"/>
  <sheetViews>
    <sheetView showZeros="0" zoomScale="130" zoomScaleNormal="130" workbookViewId="0"/>
  </sheetViews>
  <sheetFormatPr defaultRowHeight="15" customHeight="1"/>
  <cols>
    <col min="1" max="1" width="6.5703125" style="6" customWidth="1"/>
    <col min="2" max="2" width="2.7109375" style="6" customWidth="1"/>
    <col min="3" max="3" width="59.140625" style="6" customWidth="1"/>
    <col min="4" max="4" width="9" style="6" bestFit="1" customWidth="1"/>
    <col min="5" max="5" width="12.42578125" style="6" bestFit="1" customWidth="1"/>
    <col min="6" max="16384" width="9.140625" style="6"/>
  </cols>
  <sheetData>
    <row r="2" spans="2:7" ht="15" customHeight="1">
      <c r="B2" s="5" t="s">
        <v>460</v>
      </c>
      <c r="G2" s="256" t="s">
        <v>485</v>
      </c>
    </row>
    <row r="3" spans="2:7" ht="15" customHeight="1">
      <c r="B3" s="5" t="s">
        <v>457</v>
      </c>
      <c r="E3" s="7"/>
    </row>
    <row r="4" spans="2:7" ht="15" customHeight="1">
      <c r="B4" s="9"/>
      <c r="C4" s="9"/>
      <c r="D4" s="77"/>
      <c r="E4" s="10" t="s">
        <v>1</v>
      </c>
    </row>
    <row r="5" spans="2:7" s="39" customFormat="1" ht="15" customHeight="1">
      <c r="B5" s="78"/>
      <c r="C5" s="79"/>
      <c r="D5" s="80" t="s">
        <v>445</v>
      </c>
      <c r="E5" s="81" t="s">
        <v>4</v>
      </c>
      <c r="G5" s="67"/>
    </row>
    <row r="6" spans="2:7" s="85" customFormat="1" ht="15" customHeight="1">
      <c r="B6" s="82">
        <v>1</v>
      </c>
      <c r="C6" s="83" t="s">
        <v>62</v>
      </c>
      <c r="D6" s="84">
        <v>5600738</v>
      </c>
      <c r="E6" s="43">
        <v>5600738</v>
      </c>
    </row>
    <row r="7" spans="2:7" s="89" customFormat="1" ht="15" customHeight="1">
      <c r="B7" s="86">
        <v>2</v>
      </c>
      <c r="C7" s="87" t="s">
        <v>63</v>
      </c>
      <c r="D7" s="88">
        <v>-296</v>
      </c>
      <c r="E7" s="45">
        <v>-293</v>
      </c>
    </row>
    <row r="8" spans="2:7" s="89" customFormat="1" ht="15" customHeight="1">
      <c r="B8" s="86">
        <v>3</v>
      </c>
      <c r="C8" s="87" t="s">
        <v>64</v>
      </c>
      <c r="D8" s="88">
        <v>16471</v>
      </c>
      <c r="E8" s="45">
        <v>16471</v>
      </c>
    </row>
    <row r="9" spans="2:7" s="89" customFormat="1" ht="15" customHeight="1">
      <c r="B9" s="86">
        <v>4</v>
      </c>
      <c r="C9" s="87" t="s">
        <v>65</v>
      </c>
      <c r="D9" s="88">
        <v>59910</v>
      </c>
      <c r="E9" s="45">
        <v>59910</v>
      </c>
    </row>
    <row r="10" spans="2:7" s="89" customFormat="1" ht="15" customHeight="1">
      <c r="B10" s="86">
        <v>5</v>
      </c>
      <c r="C10" s="87" t="s">
        <v>66</v>
      </c>
      <c r="D10" s="88">
        <v>2922</v>
      </c>
      <c r="E10" s="45">
        <v>2922</v>
      </c>
    </row>
    <row r="11" spans="2:7" s="89" customFormat="1" ht="15" customHeight="1">
      <c r="B11" s="86">
        <v>6</v>
      </c>
      <c r="C11" s="87" t="s">
        <v>67</v>
      </c>
      <c r="D11" s="88">
        <v>3639</v>
      </c>
      <c r="E11" s="45">
        <v>214676</v>
      </c>
    </row>
    <row r="12" spans="2:7" s="89" customFormat="1" ht="15" customHeight="1">
      <c r="B12" s="86">
        <v>7</v>
      </c>
      <c r="C12" s="87" t="s">
        <v>68</v>
      </c>
      <c r="D12" s="88">
        <v>85589</v>
      </c>
      <c r="E12" s="45">
        <v>186391</v>
      </c>
    </row>
    <row r="13" spans="2:7" ht="15" customHeight="1">
      <c r="B13" s="91"/>
      <c r="C13" s="92" t="s">
        <v>69</v>
      </c>
      <c r="D13" s="93">
        <v>5768973</v>
      </c>
      <c r="E13" s="94">
        <v>6080814</v>
      </c>
    </row>
    <row r="14" spans="2:7" s="89" customFormat="1" ht="15" customHeight="1">
      <c r="B14" s="86">
        <v>8</v>
      </c>
      <c r="C14" s="87" t="s">
        <v>70</v>
      </c>
      <c r="D14" s="142">
        <v>1039216</v>
      </c>
      <c r="E14" s="47">
        <v>1063786</v>
      </c>
    </row>
    <row r="15" spans="2:7" ht="15" customHeight="1">
      <c r="B15" s="91"/>
      <c r="C15" s="92" t="s">
        <v>71</v>
      </c>
      <c r="D15" s="93">
        <v>6808190</v>
      </c>
      <c r="E15" s="94">
        <v>7144600</v>
      </c>
    </row>
    <row r="16" spans="2:7" s="89" customFormat="1" ht="15" customHeight="1">
      <c r="B16" s="86">
        <v>9</v>
      </c>
      <c r="C16" s="87" t="s">
        <v>72</v>
      </c>
      <c r="D16" s="95">
        <v>-4121</v>
      </c>
      <c r="E16" s="47">
        <v>-4254</v>
      </c>
    </row>
    <row r="17" spans="2:6" s="89" customFormat="1" ht="15" customHeight="1">
      <c r="B17" s="86">
        <v>10</v>
      </c>
      <c r="C17" s="87" t="s">
        <v>73</v>
      </c>
      <c r="D17" s="88">
        <v>-59910</v>
      </c>
      <c r="E17" s="45">
        <v>-59910</v>
      </c>
    </row>
    <row r="18" spans="2:6" s="89" customFormat="1" ht="15" customHeight="1">
      <c r="B18" s="86">
        <v>11</v>
      </c>
      <c r="C18" s="87" t="s">
        <v>74</v>
      </c>
      <c r="D18" s="88">
        <v>-2922</v>
      </c>
      <c r="E18" s="45">
        <v>-2922</v>
      </c>
    </row>
    <row r="19" spans="2:6" s="89" customFormat="1" ht="15" customHeight="1">
      <c r="B19" s="86">
        <v>12</v>
      </c>
      <c r="C19" s="87" t="s">
        <v>458</v>
      </c>
      <c r="D19" s="88">
        <v>-85589</v>
      </c>
      <c r="E19" s="45">
        <v>0</v>
      </c>
    </row>
    <row r="20" spans="2:6" s="89" customFormat="1" ht="15" customHeight="1">
      <c r="B20" s="86">
        <v>13</v>
      </c>
      <c r="C20" s="87" t="s">
        <v>75</v>
      </c>
      <c r="D20" s="142">
        <v>-593900</v>
      </c>
      <c r="E20" s="45">
        <v>-499744</v>
      </c>
    </row>
    <row r="21" spans="2:6" s="89" customFormat="1" ht="15" customHeight="1">
      <c r="B21" s="86">
        <v>14</v>
      </c>
      <c r="C21" s="87" t="s">
        <v>76</v>
      </c>
      <c r="D21" s="88">
        <v>-1251493</v>
      </c>
      <c r="E21" s="45">
        <v>-1258496</v>
      </c>
      <c r="F21" s="90"/>
    </row>
    <row r="22" spans="2:6" ht="15" customHeight="1">
      <c r="B22" s="91"/>
      <c r="C22" s="92" t="s">
        <v>77</v>
      </c>
      <c r="D22" s="93">
        <v>4810254</v>
      </c>
      <c r="E22" s="94">
        <v>5319273</v>
      </c>
      <c r="F22" s="50">
        <v>0</v>
      </c>
    </row>
    <row r="23" spans="2:6" s="89" customFormat="1" ht="15" customHeight="1">
      <c r="B23" s="86">
        <v>15</v>
      </c>
      <c r="C23" s="87" t="s">
        <v>78</v>
      </c>
      <c r="D23" s="95">
        <v>2192</v>
      </c>
      <c r="E23" s="47">
        <v>4130</v>
      </c>
    </row>
    <row r="24" spans="2:6" s="89" customFormat="1" ht="15" customHeight="1">
      <c r="B24" s="86">
        <v>16</v>
      </c>
      <c r="C24" s="87" t="s">
        <v>79</v>
      </c>
      <c r="D24" s="88">
        <v>66929</v>
      </c>
      <c r="E24" s="45">
        <v>104239</v>
      </c>
    </row>
    <row r="25" spans="2:6" s="89" customFormat="1" ht="15" customHeight="1">
      <c r="B25" s="86">
        <v>17</v>
      </c>
      <c r="C25" s="87" t="s">
        <v>80</v>
      </c>
      <c r="D25" s="88">
        <v>0</v>
      </c>
      <c r="E25" s="45">
        <v>-5880</v>
      </c>
    </row>
    <row r="26" spans="2:6" s="89" customFormat="1" ht="15" customHeight="1">
      <c r="B26" s="86">
        <v>18</v>
      </c>
      <c r="C26" s="87" t="s">
        <v>81</v>
      </c>
      <c r="D26" s="88">
        <v>0</v>
      </c>
      <c r="E26" s="45">
        <v>-102489</v>
      </c>
    </row>
    <row r="27" spans="2:6" ht="15" customHeight="1">
      <c r="B27" s="91"/>
      <c r="C27" s="92" t="s">
        <v>82</v>
      </c>
      <c r="D27" s="93">
        <v>4879374</v>
      </c>
      <c r="E27" s="94">
        <v>5319273</v>
      </c>
    </row>
    <row r="28" spans="2:6" s="89" customFormat="1" ht="15" customHeight="1">
      <c r="B28" s="86">
        <v>19</v>
      </c>
      <c r="C28" s="87" t="s">
        <v>78</v>
      </c>
      <c r="D28" s="95">
        <v>550354</v>
      </c>
      <c r="E28" s="47">
        <v>596693</v>
      </c>
    </row>
    <row r="29" spans="2:6" s="89" customFormat="1" ht="15" customHeight="1">
      <c r="B29" s="86">
        <v>20</v>
      </c>
      <c r="C29" s="87" t="s">
        <v>83</v>
      </c>
      <c r="D29" s="88">
        <v>139140</v>
      </c>
      <c r="E29" s="45">
        <v>146229</v>
      </c>
    </row>
    <row r="30" spans="2:6" s="89" customFormat="1" ht="15" customHeight="1">
      <c r="B30" s="86">
        <v>21</v>
      </c>
      <c r="C30" s="87" t="s">
        <v>84</v>
      </c>
      <c r="D30" s="88">
        <v>0</v>
      </c>
      <c r="E30" s="45">
        <v>0</v>
      </c>
    </row>
    <row r="31" spans="2:6" s="89" customFormat="1" ht="15" customHeight="1">
      <c r="B31" s="86">
        <v>22</v>
      </c>
      <c r="C31" s="87" t="s">
        <v>85</v>
      </c>
      <c r="D31" s="88">
        <v>-58800</v>
      </c>
      <c r="E31" s="45">
        <v>-130345</v>
      </c>
    </row>
    <row r="32" spans="2:6" s="89" customFormat="1" ht="15" customHeight="1">
      <c r="B32" s="86">
        <v>23</v>
      </c>
      <c r="C32" s="87" t="s">
        <v>86</v>
      </c>
      <c r="D32" s="88">
        <v>0</v>
      </c>
      <c r="E32" s="45">
        <v>0</v>
      </c>
    </row>
    <row r="33" spans="2:5" ht="15" customHeight="1">
      <c r="B33" s="91"/>
      <c r="C33" s="92" t="s">
        <v>87</v>
      </c>
      <c r="D33" s="93">
        <v>630694</v>
      </c>
      <c r="E33" s="94">
        <v>612577</v>
      </c>
    </row>
    <row r="34" spans="2:5" ht="15" customHeight="1" thickBot="1">
      <c r="B34" s="96"/>
      <c r="C34" s="97" t="s">
        <v>88</v>
      </c>
      <c r="D34" s="98">
        <v>5510068</v>
      </c>
      <c r="E34" s="99">
        <v>5931851</v>
      </c>
    </row>
    <row r="35" spans="2:5" s="89" customFormat="1" ht="15" customHeight="1" thickTop="1">
      <c r="B35" s="100"/>
      <c r="C35" s="100"/>
      <c r="D35" s="100"/>
      <c r="E35" s="100"/>
    </row>
    <row r="36" spans="2:5" s="89" customFormat="1" ht="26.25" customHeight="1">
      <c r="B36" s="264"/>
      <c r="C36" s="264"/>
      <c r="D36" s="264"/>
      <c r="E36" s="264"/>
    </row>
    <row r="37" spans="2:5" s="89" customFormat="1" ht="23.25" customHeight="1">
      <c r="B37" s="264"/>
      <c r="C37" s="264"/>
      <c r="D37" s="264"/>
      <c r="E37" s="264"/>
    </row>
    <row r="38" spans="2:5" s="89" customFormat="1" ht="15" customHeight="1">
      <c r="B38" s="264"/>
      <c r="C38" s="264"/>
      <c r="D38" s="264"/>
      <c r="E38" s="264"/>
    </row>
    <row r="39" spans="2:5" s="89" customFormat="1" ht="15" customHeight="1">
      <c r="B39" s="264"/>
      <c r="C39" s="264"/>
      <c r="D39" s="264"/>
      <c r="E39" s="264"/>
    </row>
    <row r="40" spans="2:5" s="89" customFormat="1" ht="15" customHeight="1">
      <c r="B40" s="264"/>
      <c r="C40" s="264"/>
      <c r="D40" s="264"/>
      <c r="E40" s="264"/>
    </row>
    <row r="41" spans="2:5" s="89" customFormat="1" ht="15" customHeight="1">
      <c r="B41" s="264"/>
      <c r="C41" s="264"/>
      <c r="D41" s="264"/>
      <c r="E41" s="264"/>
    </row>
    <row r="42" spans="2:5" s="89" customFormat="1" ht="15" customHeight="1">
      <c r="B42" s="264"/>
      <c r="C42" s="264"/>
      <c r="D42" s="264"/>
      <c r="E42" s="264"/>
    </row>
    <row r="43" spans="2:5" s="89" customFormat="1" ht="15" customHeight="1">
      <c r="B43" s="264"/>
      <c r="C43" s="264"/>
      <c r="D43" s="264"/>
      <c r="E43" s="264"/>
    </row>
    <row r="44" spans="2:5" s="89" customFormat="1" ht="15" customHeight="1">
      <c r="B44" s="264"/>
      <c r="C44" s="264"/>
      <c r="D44" s="264"/>
      <c r="E44" s="264"/>
    </row>
    <row r="45" spans="2:5" s="89" customFormat="1" ht="15" customHeight="1">
      <c r="B45" s="264"/>
      <c r="C45" s="264"/>
      <c r="D45" s="264"/>
      <c r="E45" s="264"/>
    </row>
    <row r="46" spans="2:5" s="89" customFormat="1" ht="15" customHeight="1">
      <c r="B46" s="264"/>
      <c r="C46" s="264"/>
      <c r="D46" s="264"/>
      <c r="E46" s="264"/>
    </row>
    <row r="47" spans="2:5" s="89" customFormat="1" ht="15" customHeight="1">
      <c r="B47" s="264"/>
      <c r="C47" s="264"/>
      <c r="D47" s="264"/>
      <c r="E47" s="264"/>
    </row>
    <row r="48" spans="2:5" s="89" customFormat="1" ht="15" customHeight="1"/>
    <row r="49" s="89" customFormat="1" ht="15" customHeight="1"/>
    <row r="50" s="89" customFormat="1" ht="15" customHeight="1"/>
    <row r="51" s="89" customFormat="1" ht="15" customHeight="1"/>
    <row r="52" s="89" customFormat="1" ht="15" customHeight="1"/>
    <row r="53" s="89" customFormat="1" ht="15" customHeight="1"/>
    <row r="54" s="89" customFormat="1" ht="15" customHeight="1"/>
    <row r="55" s="89" customFormat="1" ht="15" customHeight="1"/>
    <row r="56" s="89" customFormat="1" ht="15" customHeight="1"/>
    <row r="57" s="89" customFormat="1" ht="15" customHeight="1"/>
    <row r="58" s="89" customFormat="1" ht="15" customHeight="1"/>
    <row r="59" s="89" customFormat="1" ht="15" customHeight="1"/>
  </sheetData>
  <mergeCells count="12">
    <mergeCell ref="B47:E47"/>
    <mergeCell ref="B36:E36"/>
    <mergeCell ref="B37:E37"/>
    <mergeCell ref="B38:E38"/>
    <mergeCell ref="B39:E39"/>
    <mergeCell ref="B40:E40"/>
    <mergeCell ref="B41:E41"/>
    <mergeCell ref="B42:E42"/>
    <mergeCell ref="B43:E43"/>
    <mergeCell ref="B44:E44"/>
    <mergeCell ref="B45:E45"/>
    <mergeCell ref="B46:E46"/>
  </mergeCells>
  <hyperlinks>
    <hyperlink ref="G2" location="Indice!A1" display="Voltar ao índice"/>
  </hyperlink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B2:E9"/>
  <sheetViews>
    <sheetView showZeros="0" zoomScale="130" zoomScaleNormal="130" workbookViewId="0"/>
  </sheetViews>
  <sheetFormatPr defaultRowHeight="15" customHeight="1"/>
  <cols>
    <col min="1" max="1" width="9.140625" style="6"/>
    <col min="2" max="2" width="60.85546875" style="6" customWidth="1"/>
    <col min="3" max="3" width="12.85546875" style="6" customWidth="1"/>
    <col min="4" max="16384" width="9.140625" style="6"/>
  </cols>
  <sheetData>
    <row r="2" spans="2:5" ht="15" customHeight="1">
      <c r="B2" s="5" t="s">
        <v>452</v>
      </c>
      <c r="E2" s="256" t="s">
        <v>485</v>
      </c>
    </row>
    <row r="3" spans="2:5" ht="15" customHeight="1">
      <c r="B3" s="5" t="s">
        <v>461</v>
      </c>
    </row>
    <row r="4" spans="2:5" ht="15" customHeight="1">
      <c r="C4" s="101" t="s">
        <v>1</v>
      </c>
    </row>
    <row r="5" spans="2:5" ht="15" customHeight="1">
      <c r="B5" s="149"/>
      <c r="C5" s="80" t="s">
        <v>445</v>
      </c>
    </row>
    <row r="6" spans="2:5" ht="15" customHeight="1">
      <c r="B6" s="148" t="s">
        <v>468</v>
      </c>
      <c r="C6" s="157">
        <v>4879374</v>
      </c>
    </row>
    <row r="7" spans="2:5" ht="15" customHeight="1">
      <c r="B7" s="147" t="s">
        <v>469</v>
      </c>
      <c r="C7" s="158">
        <v>67013868</v>
      </c>
    </row>
    <row r="8" spans="2:5" ht="15" customHeight="1" thickBot="1">
      <c r="B8" s="102" t="s">
        <v>89</v>
      </c>
      <c r="C8" s="159">
        <v>7.2800000000000004E-2</v>
      </c>
    </row>
    <row r="9" spans="2:5" ht="15" customHeight="1" thickTop="1"/>
  </sheetData>
  <hyperlinks>
    <hyperlink ref="E2" location="Indice!A1" display="Voltar ao índice"/>
  </hyperlink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sheetPr codeName="Sheet8">
    <pageSetUpPr fitToPage="1"/>
  </sheetPr>
  <dimension ref="B2:G112"/>
  <sheetViews>
    <sheetView showZeros="0" zoomScale="130" zoomScaleNormal="130" workbookViewId="0"/>
  </sheetViews>
  <sheetFormatPr defaultRowHeight="11.25"/>
  <cols>
    <col min="1" max="1" width="9.140625" style="103"/>
    <col min="2" max="2" width="4" style="103" customWidth="1"/>
    <col min="3" max="3" width="60.85546875" style="103" customWidth="1"/>
    <col min="4" max="4" width="14.7109375" style="103" customWidth="1"/>
    <col min="5" max="5" width="18.85546875" style="103" customWidth="1"/>
    <col min="6" max="6" width="8.42578125" style="104" customWidth="1"/>
    <col min="7" max="7" width="9.7109375" style="105" bestFit="1" customWidth="1"/>
    <col min="8" max="16384" width="9.140625" style="103"/>
  </cols>
  <sheetData>
    <row r="2" spans="2:7" ht="12.75">
      <c r="B2" s="265" t="s">
        <v>462</v>
      </c>
      <c r="C2" s="265"/>
      <c r="D2" s="265"/>
      <c r="E2" s="265"/>
      <c r="G2" s="256" t="s">
        <v>485</v>
      </c>
    </row>
    <row r="3" spans="2:7" ht="27.75" customHeight="1">
      <c r="B3" s="265" t="s">
        <v>463</v>
      </c>
      <c r="C3" s="265"/>
      <c r="D3" s="265"/>
      <c r="E3" s="265"/>
    </row>
    <row r="4" spans="2:7" ht="12.75" customHeight="1">
      <c r="B4" s="106"/>
      <c r="C4" s="106"/>
      <c r="D4" s="106"/>
      <c r="E4" s="255" t="s">
        <v>1</v>
      </c>
    </row>
    <row r="5" spans="2:7" ht="33.75">
      <c r="B5" s="40"/>
      <c r="C5" s="40"/>
      <c r="D5" s="216"/>
      <c r="E5" s="216" t="s">
        <v>444</v>
      </c>
      <c r="G5" s="107"/>
    </row>
    <row r="6" spans="2:7" ht="13.5" customHeight="1">
      <c r="B6" s="267" t="s">
        <v>91</v>
      </c>
      <c r="C6" s="267"/>
      <c r="D6" s="217"/>
      <c r="E6" s="217"/>
      <c r="G6" s="107"/>
    </row>
    <row r="7" spans="2:7" ht="15" customHeight="1">
      <c r="B7" s="218">
        <v>1</v>
      </c>
      <c r="C7" s="218" t="s">
        <v>92</v>
      </c>
      <c r="D7" s="175">
        <v>5612791</v>
      </c>
      <c r="E7" s="172" t="s">
        <v>390</v>
      </c>
      <c r="G7" s="107"/>
    </row>
    <row r="8" spans="2:7" ht="15" customHeight="1">
      <c r="B8" s="218"/>
      <c r="C8" s="219" t="s">
        <v>391</v>
      </c>
      <c r="D8" s="175">
        <v>5600650</v>
      </c>
      <c r="E8" s="172" t="s">
        <v>394</v>
      </c>
      <c r="G8" s="107"/>
    </row>
    <row r="9" spans="2:7" ht="15" customHeight="1">
      <c r="B9" s="218"/>
      <c r="C9" s="219" t="s">
        <v>392</v>
      </c>
      <c r="D9" s="175"/>
      <c r="E9" s="172" t="s">
        <v>394</v>
      </c>
      <c r="G9" s="107"/>
    </row>
    <row r="10" spans="2:7" ht="15" customHeight="1">
      <c r="B10" s="218"/>
      <c r="C10" s="219" t="s">
        <v>393</v>
      </c>
      <c r="D10" s="175"/>
      <c r="E10" s="172" t="s">
        <v>394</v>
      </c>
      <c r="G10" s="107"/>
    </row>
    <row r="11" spans="2:7" ht="15" customHeight="1">
      <c r="B11" s="218">
        <v>2</v>
      </c>
      <c r="C11" s="218" t="s">
        <v>93</v>
      </c>
      <c r="D11" s="175">
        <v>670857</v>
      </c>
      <c r="E11" s="220" t="s">
        <v>94</v>
      </c>
      <c r="G11" s="107"/>
    </row>
    <row r="12" spans="2:7" ht="15" customHeight="1">
      <c r="B12" s="218">
        <v>3</v>
      </c>
      <c r="C12" s="218" t="s">
        <v>395</v>
      </c>
      <c r="D12" s="175">
        <v>-667218</v>
      </c>
      <c r="E12" s="220" t="s">
        <v>95</v>
      </c>
      <c r="G12" s="107"/>
    </row>
    <row r="13" spans="2:7" ht="15" customHeight="1">
      <c r="B13" s="218" t="s">
        <v>96</v>
      </c>
      <c r="C13" s="218" t="s">
        <v>97</v>
      </c>
      <c r="D13" s="175"/>
      <c r="E13" s="220" t="s">
        <v>98</v>
      </c>
      <c r="G13" s="107"/>
    </row>
    <row r="14" spans="2:7" ht="22.5">
      <c r="B14" s="218">
        <v>4</v>
      </c>
      <c r="C14" s="218" t="s">
        <v>99</v>
      </c>
      <c r="D14" s="175">
        <v>0</v>
      </c>
      <c r="E14" s="172" t="s">
        <v>100</v>
      </c>
      <c r="G14" s="107"/>
    </row>
    <row r="15" spans="2:7" ht="15" customHeight="1">
      <c r="B15" s="218">
        <v>5</v>
      </c>
      <c r="C15" s="218" t="s">
        <v>101</v>
      </c>
      <c r="D15" s="175">
        <v>490565</v>
      </c>
      <c r="E15" s="172">
        <v>84</v>
      </c>
      <c r="G15" s="107"/>
    </row>
    <row r="16" spans="2:7" ht="22.5">
      <c r="B16" s="218" t="s">
        <v>102</v>
      </c>
      <c r="C16" s="218" t="s">
        <v>103</v>
      </c>
      <c r="D16" s="175">
        <v>0</v>
      </c>
      <c r="E16" s="172" t="s">
        <v>104</v>
      </c>
      <c r="G16" s="107"/>
    </row>
    <row r="17" spans="2:7" ht="22.5">
      <c r="B17" s="221">
        <v>6</v>
      </c>
      <c r="C17" s="221" t="s">
        <v>105</v>
      </c>
      <c r="D17" s="222">
        <v>6106995</v>
      </c>
      <c r="E17" s="223" t="s">
        <v>396</v>
      </c>
      <c r="G17" s="107"/>
    </row>
    <row r="18" spans="2:7" ht="24.75" customHeight="1">
      <c r="B18" s="266" t="s">
        <v>106</v>
      </c>
      <c r="C18" s="266"/>
      <c r="D18" s="224"/>
      <c r="E18" s="224"/>
      <c r="G18" s="107"/>
    </row>
    <row r="19" spans="2:7" ht="15" customHeight="1">
      <c r="B19" s="218">
        <v>7</v>
      </c>
      <c r="C19" s="218" t="s">
        <v>107</v>
      </c>
      <c r="D19" s="175">
        <v>-114683</v>
      </c>
      <c r="E19" s="172" t="s">
        <v>108</v>
      </c>
      <c r="G19" s="107"/>
    </row>
    <row r="20" spans="2:7" ht="15" customHeight="1">
      <c r="B20" s="218">
        <v>8</v>
      </c>
      <c r="C20" s="218" t="s">
        <v>109</v>
      </c>
      <c r="D20" s="175">
        <v>-248480</v>
      </c>
      <c r="E20" s="172" t="s">
        <v>397</v>
      </c>
      <c r="G20" s="107"/>
    </row>
    <row r="21" spans="2:7" ht="15" customHeight="1">
      <c r="B21" s="218">
        <v>9</v>
      </c>
      <c r="C21" s="218" t="s">
        <v>110</v>
      </c>
      <c r="D21" s="175">
        <v>0</v>
      </c>
      <c r="E21" s="23"/>
      <c r="G21" s="107"/>
    </row>
    <row r="22" spans="2:7" ht="33.75">
      <c r="B22" s="218">
        <v>10</v>
      </c>
      <c r="C22" s="218" t="s">
        <v>111</v>
      </c>
      <c r="D22" s="175">
        <v>-321236</v>
      </c>
      <c r="E22" s="172" t="s">
        <v>398</v>
      </c>
      <c r="G22" s="107"/>
    </row>
    <row r="23" spans="2:7" ht="15.75" customHeight="1">
      <c r="B23" s="218">
        <v>11</v>
      </c>
      <c r="C23" s="218" t="s">
        <v>112</v>
      </c>
      <c r="D23" s="175">
        <v>39354</v>
      </c>
      <c r="E23" s="172" t="s">
        <v>399</v>
      </c>
      <c r="G23" s="107"/>
    </row>
    <row r="24" spans="2:7" ht="15.75" customHeight="1">
      <c r="B24" s="218">
        <v>12</v>
      </c>
      <c r="C24" s="218" t="s">
        <v>113</v>
      </c>
      <c r="D24" s="175">
        <v>-116045</v>
      </c>
      <c r="E24" s="172" t="s">
        <v>400</v>
      </c>
      <c r="G24" s="107"/>
    </row>
    <row r="25" spans="2:7" ht="15" customHeight="1">
      <c r="B25" s="218">
        <v>13</v>
      </c>
      <c r="C25" s="218" t="s">
        <v>114</v>
      </c>
      <c r="D25" s="175">
        <v>0</v>
      </c>
      <c r="E25" s="172" t="s">
        <v>115</v>
      </c>
      <c r="G25" s="107"/>
    </row>
    <row r="26" spans="2:7" ht="22.5" customHeight="1">
      <c r="B26" s="218">
        <v>14</v>
      </c>
      <c r="C26" s="218" t="s">
        <v>116</v>
      </c>
      <c r="D26" s="175">
        <v>-3332</v>
      </c>
      <c r="E26" s="172" t="s">
        <v>117</v>
      </c>
      <c r="G26" s="107"/>
    </row>
    <row r="27" spans="2:7" ht="15" customHeight="1">
      <c r="B27" s="218">
        <v>15</v>
      </c>
      <c r="C27" s="218" t="s">
        <v>118</v>
      </c>
      <c r="D27" s="175">
        <v>-82468</v>
      </c>
      <c r="E27" s="172" t="s">
        <v>401</v>
      </c>
      <c r="G27" s="107"/>
    </row>
    <row r="28" spans="2:7" ht="22.5">
      <c r="B28" s="225">
        <v>16</v>
      </c>
      <c r="C28" s="225" t="s">
        <v>119</v>
      </c>
      <c r="D28" s="157">
        <v>-18</v>
      </c>
      <c r="E28" s="226" t="s">
        <v>402</v>
      </c>
      <c r="G28" s="107"/>
    </row>
    <row r="29" spans="2:7" ht="35.25" customHeight="1">
      <c r="B29" s="218">
        <v>17</v>
      </c>
      <c r="C29" s="218" t="s">
        <v>403</v>
      </c>
      <c r="D29" s="175">
        <v>0</v>
      </c>
      <c r="E29" s="172" t="s">
        <v>404</v>
      </c>
      <c r="G29" s="107"/>
    </row>
    <row r="30" spans="2:7" ht="37.5" customHeight="1">
      <c r="B30" s="218">
        <v>18</v>
      </c>
      <c r="C30" s="218" t="s">
        <v>405</v>
      </c>
      <c r="D30" s="175">
        <v>0</v>
      </c>
      <c r="E30" s="172" t="s">
        <v>407</v>
      </c>
      <c r="G30" s="107"/>
    </row>
    <row r="31" spans="2:7" ht="38.25" customHeight="1">
      <c r="B31" s="218">
        <v>19</v>
      </c>
      <c r="C31" s="218" t="s">
        <v>406</v>
      </c>
      <c r="D31" s="175">
        <v>0</v>
      </c>
      <c r="E31" s="172" t="s">
        <v>408</v>
      </c>
      <c r="G31" s="107"/>
    </row>
    <row r="32" spans="2:7" ht="15" customHeight="1">
      <c r="B32" s="218">
        <v>20</v>
      </c>
      <c r="C32" s="218" t="s">
        <v>110</v>
      </c>
      <c r="D32" s="175">
        <v>0</v>
      </c>
      <c r="E32" s="172"/>
      <c r="G32" s="107"/>
    </row>
    <row r="33" spans="2:7" ht="22.5" customHeight="1">
      <c r="B33" s="218" t="s">
        <v>120</v>
      </c>
      <c r="C33" s="218" t="s">
        <v>121</v>
      </c>
      <c r="D33" s="175">
        <v>0</v>
      </c>
      <c r="E33" s="172" t="s">
        <v>122</v>
      </c>
      <c r="G33" s="107"/>
    </row>
    <row r="34" spans="2:7" ht="15.75" customHeight="1">
      <c r="B34" s="218" t="s">
        <v>123</v>
      </c>
      <c r="C34" s="218" t="s">
        <v>124</v>
      </c>
      <c r="D34" s="175">
        <v>0</v>
      </c>
      <c r="E34" s="172" t="s">
        <v>125</v>
      </c>
      <c r="G34" s="107"/>
    </row>
    <row r="35" spans="2:7" ht="24" customHeight="1">
      <c r="B35" s="218" t="s">
        <v>126</v>
      </c>
      <c r="C35" s="218" t="s">
        <v>127</v>
      </c>
      <c r="D35" s="175">
        <v>0</v>
      </c>
      <c r="E35" s="172" t="s">
        <v>128</v>
      </c>
      <c r="G35" s="107"/>
    </row>
    <row r="36" spans="2:7" ht="14.25" customHeight="1">
      <c r="B36" s="218" t="s">
        <v>129</v>
      </c>
      <c r="C36" s="218" t="s">
        <v>130</v>
      </c>
      <c r="D36" s="175">
        <v>0</v>
      </c>
      <c r="E36" s="172" t="s">
        <v>131</v>
      </c>
      <c r="G36" s="107"/>
    </row>
    <row r="37" spans="2:7" ht="31.5" customHeight="1">
      <c r="B37" s="218">
        <v>21</v>
      </c>
      <c r="C37" s="218" t="s">
        <v>132</v>
      </c>
      <c r="D37" s="175">
        <v>-277186</v>
      </c>
      <c r="E37" s="172" t="s">
        <v>409</v>
      </c>
      <c r="G37" s="107"/>
    </row>
    <row r="38" spans="2:7" ht="15" customHeight="1">
      <c r="B38" s="218">
        <v>22</v>
      </c>
      <c r="C38" s="218" t="s">
        <v>133</v>
      </c>
      <c r="D38" s="175">
        <v>-240719</v>
      </c>
      <c r="E38" s="172" t="s">
        <v>134</v>
      </c>
      <c r="G38" s="107"/>
    </row>
    <row r="39" spans="2:7" ht="21.75" customHeight="1">
      <c r="B39" s="218">
        <v>23</v>
      </c>
      <c r="C39" s="218" t="s">
        <v>135</v>
      </c>
      <c r="D39" s="175">
        <v>-107735</v>
      </c>
      <c r="E39" s="172" t="s">
        <v>410</v>
      </c>
      <c r="G39" s="107"/>
    </row>
    <row r="40" spans="2:7" ht="15" customHeight="1">
      <c r="B40" s="218">
        <v>24</v>
      </c>
      <c r="C40" s="218" t="s">
        <v>110</v>
      </c>
      <c r="D40" s="175">
        <v>0</v>
      </c>
      <c r="E40" s="172"/>
      <c r="G40" s="107"/>
    </row>
    <row r="41" spans="2:7" ht="15" customHeight="1">
      <c r="B41" s="218">
        <v>25</v>
      </c>
      <c r="C41" s="218" t="s">
        <v>136</v>
      </c>
      <c r="D41" s="175">
        <v>-132984</v>
      </c>
      <c r="E41" s="172" t="s">
        <v>409</v>
      </c>
      <c r="G41" s="107"/>
    </row>
    <row r="42" spans="2:7" ht="15" customHeight="1">
      <c r="B42" s="218" t="s">
        <v>137</v>
      </c>
      <c r="C42" s="218" t="s">
        <v>138</v>
      </c>
      <c r="D42" s="175">
        <v>0</v>
      </c>
      <c r="E42" s="172" t="s">
        <v>411</v>
      </c>
      <c r="G42" s="107"/>
    </row>
    <row r="43" spans="2:7" ht="15" customHeight="1">
      <c r="B43" s="218" t="s">
        <v>139</v>
      </c>
      <c r="C43" s="218" t="s">
        <v>140</v>
      </c>
      <c r="D43" s="175"/>
      <c r="E43" s="172" t="s">
        <v>141</v>
      </c>
      <c r="G43" s="107"/>
    </row>
    <row r="44" spans="2:7" ht="15" customHeight="1">
      <c r="B44" s="218">
        <v>27</v>
      </c>
      <c r="C44" s="218" t="s">
        <v>142</v>
      </c>
      <c r="D44" s="175">
        <v>0</v>
      </c>
      <c r="E44" s="172" t="s">
        <v>467</v>
      </c>
      <c r="G44" s="107"/>
    </row>
    <row r="45" spans="2:7" ht="27.75" customHeight="1">
      <c r="B45" s="227">
        <v>28</v>
      </c>
      <c r="C45" s="227" t="s">
        <v>143</v>
      </c>
      <c r="D45" s="228">
        <v>-1364812</v>
      </c>
      <c r="E45" s="229" t="s">
        <v>412</v>
      </c>
      <c r="G45" s="109"/>
    </row>
    <row r="46" spans="2:7">
      <c r="B46" s="221">
        <v>29</v>
      </c>
      <c r="C46" s="230" t="s">
        <v>77</v>
      </c>
      <c r="D46" s="231">
        <v>4742183</v>
      </c>
      <c r="E46" s="232" t="s">
        <v>413</v>
      </c>
      <c r="G46" s="109"/>
    </row>
    <row r="47" spans="2:7" ht="15" customHeight="1">
      <c r="B47" s="266" t="s">
        <v>144</v>
      </c>
      <c r="C47" s="266"/>
      <c r="D47" s="233"/>
      <c r="E47" s="233"/>
      <c r="G47" s="109"/>
    </row>
    <row r="48" spans="2:7" ht="15" customHeight="1">
      <c r="B48" s="218">
        <v>30</v>
      </c>
      <c r="C48" s="218" t="s">
        <v>92</v>
      </c>
      <c r="D48" s="175">
        <v>0</v>
      </c>
      <c r="E48" s="172" t="s">
        <v>145</v>
      </c>
      <c r="G48" s="107"/>
    </row>
    <row r="49" spans="2:7" ht="15" customHeight="1">
      <c r="B49" s="218">
        <v>31</v>
      </c>
      <c r="C49" s="218" t="s">
        <v>146</v>
      </c>
      <c r="D49" s="175">
        <v>0</v>
      </c>
      <c r="E49" s="172"/>
      <c r="G49" s="107"/>
    </row>
    <row r="50" spans="2:7" ht="15" customHeight="1">
      <c r="B50" s="218">
        <v>32</v>
      </c>
      <c r="C50" s="218" t="s">
        <v>147</v>
      </c>
      <c r="D50" s="175">
        <v>0</v>
      </c>
      <c r="E50" s="172"/>
      <c r="G50" s="107"/>
    </row>
    <row r="51" spans="2:7" ht="22.5" customHeight="1">
      <c r="B51" s="218">
        <v>33</v>
      </c>
      <c r="C51" s="218" t="s">
        <v>148</v>
      </c>
      <c r="D51" s="175">
        <v>0</v>
      </c>
      <c r="E51" s="172" t="s">
        <v>149</v>
      </c>
      <c r="G51" s="107"/>
    </row>
    <row r="52" spans="2:7" ht="22.5" customHeight="1">
      <c r="B52" s="218">
        <v>34</v>
      </c>
      <c r="C52" s="218" t="s">
        <v>150</v>
      </c>
      <c r="D52" s="175">
        <v>73010</v>
      </c>
      <c r="E52" s="172" t="s">
        <v>414</v>
      </c>
      <c r="G52" s="107"/>
    </row>
    <row r="53" spans="2:7" ht="15" customHeight="1">
      <c r="B53" s="218">
        <v>35</v>
      </c>
      <c r="C53" s="218" t="s">
        <v>151</v>
      </c>
      <c r="D53" s="175">
        <v>0</v>
      </c>
      <c r="E53" s="172" t="s">
        <v>149</v>
      </c>
      <c r="G53" s="107"/>
    </row>
    <row r="54" spans="2:7" ht="27.75" customHeight="1">
      <c r="B54" s="234">
        <v>36</v>
      </c>
      <c r="C54" s="234" t="s">
        <v>152</v>
      </c>
      <c r="D54" s="228">
        <v>73010</v>
      </c>
      <c r="E54" s="229" t="s">
        <v>415</v>
      </c>
      <c r="G54" s="107"/>
    </row>
    <row r="55" spans="2:7" ht="24.75" customHeight="1">
      <c r="B55" s="266" t="s">
        <v>153</v>
      </c>
      <c r="C55" s="266"/>
      <c r="D55" s="233"/>
      <c r="E55" s="233"/>
      <c r="G55" s="107"/>
    </row>
    <row r="56" spans="2:7" ht="20.25" customHeight="1">
      <c r="B56" s="218">
        <v>37</v>
      </c>
      <c r="C56" s="218" t="s">
        <v>154</v>
      </c>
      <c r="D56" s="175">
        <v>0</v>
      </c>
      <c r="E56" s="172" t="s">
        <v>416</v>
      </c>
      <c r="G56" s="107"/>
    </row>
    <row r="57" spans="2:7" ht="36.75" customHeight="1">
      <c r="B57" s="218">
        <v>38</v>
      </c>
      <c r="C57" s="218" t="s">
        <v>417</v>
      </c>
      <c r="D57" s="175">
        <v>0</v>
      </c>
      <c r="E57" s="172" t="s">
        <v>418</v>
      </c>
      <c r="G57" s="107"/>
    </row>
    <row r="58" spans="2:7" ht="34.5" customHeight="1">
      <c r="B58" s="218">
        <v>39</v>
      </c>
      <c r="C58" s="218" t="s">
        <v>419</v>
      </c>
      <c r="D58" s="175">
        <v>0</v>
      </c>
      <c r="E58" s="172" t="s">
        <v>420</v>
      </c>
      <c r="G58" s="107"/>
    </row>
    <row r="59" spans="2:7" ht="36.75" customHeight="1">
      <c r="B59" s="218">
        <v>40</v>
      </c>
      <c r="C59" s="218" t="s">
        <v>421</v>
      </c>
      <c r="D59" s="175">
        <v>0</v>
      </c>
      <c r="E59" s="172" t="s">
        <v>422</v>
      </c>
      <c r="G59" s="107"/>
    </row>
    <row r="60" spans="2:7" ht="15" customHeight="1">
      <c r="B60" s="218">
        <v>41</v>
      </c>
      <c r="C60" s="218" t="s">
        <v>110</v>
      </c>
      <c r="D60" s="175">
        <v>0</v>
      </c>
      <c r="E60" s="172"/>
      <c r="G60" s="107"/>
    </row>
    <row r="61" spans="2:7" ht="15" customHeight="1">
      <c r="B61" s="218">
        <v>42</v>
      </c>
      <c r="C61" s="218" t="s">
        <v>155</v>
      </c>
      <c r="D61" s="175">
        <v>0</v>
      </c>
      <c r="E61" s="172" t="s">
        <v>156</v>
      </c>
      <c r="G61" s="107"/>
    </row>
    <row r="62" spans="2:7" ht="22.5" customHeight="1">
      <c r="B62" s="221">
        <v>43</v>
      </c>
      <c r="C62" s="230" t="s">
        <v>157</v>
      </c>
      <c r="D62" s="222">
        <v>0</v>
      </c>
      <c r="E62" s="223" t="s">
        <v>423</v>
      </c>
      <c r="G62" s="107"/>
    </row>
    <row r="63" spans="2:7" ht="24" customHeight="1">
      <c r="B63" s="221">
        <v>44</v>
      </c>
      <c r="C63" s="230" t="s">
        <v>158</v>
      </c>
      <c r="D63" s="228">
        <v>73010</v>
      </c>
      <c r="E63" s="229" t="s">
        <v>424</v>
      </c>
      <c r="G63" s="107"/>
    </row>
    <row r="64" spans="2:7" ht="24" customHeight="1">
      <c r="B64" s="221">
        <v>45</v>
      </c>
      <c r="C64" s="230" t="s">
        <v>159</v>
      </c>
      <c r="D64" s="228">
        <v>4815193</v>
      </c>
      <c r="E64" s="223" t="s">
        <v>425</v>
      </c>
      <c r="G64" s="107"/>
    </row>
    <row r="65" spans="2:7" ht="15.75" customHeight="1">
      <c r="B65" s="266" t="s">
        <v>160</v>
      </c>
      <c r="C65" s="266"/>
      <c r="D65" s="233"/>
      <c r="E65" s="233"/>
      <c r="G65" s="107"/>
    </row>
    <row r="66" spans="2:7" ht="18" customHeight="1">
      <c r="B66" s="218">
        <v>46</v>
      </c>
      <c r="C66" s="218" t="s">
        <v>92</v>
      </c>
      <c r="D66" s="175">
        <v>539546</v>
      </c>
      <c r="E66" s="172" t="s">
        <v>161</v>
      </c>
      <c r="G66" s="107"/>
    </row>
    <row r="67" spans="2:7" ht="24" customHeight="1">
      <c r="B67" s="218">
        <v>47</v>
      </c>
      <c r="C67" s="218" t="s">
        <v>162</v>
      </c>
      <c r="D67" s="175"/>
      <c r="E67" s="172" t="s">
        <v>163</v>
      </c>
      <c r="G67" s="107"/>
    </row>
    <row r="68" spans="2:7" ht="32.25" customHeight="1">
      <c r="B68" s="218">
        <v>48</v>
      </c>
      <c r="C68" s="218" t="s">
        <v>164</v>
      </c>
      <c r="D68" s="175">
        <v>143391</v>
      </c>
      <c r="E68" s="172" t="s">
        <v>426</v>
      </c>
      <c r="G68" s="107"/>
    </row>
    <row r="69" spans="2:7" ht="15" customHeight="1">
      <c r="B69" s="218">
        <v>49</v>
      </c>
      <c r="C69" s="218" t="s">
        <v>151</v>
      </c>
      <c r="D69" s="175"/>
      <c r="E69" s="172" t="s">
        <v>163</v>
      </c>
      <c r="G69" s="107"/>
    </row>
    <row r="70" spans="2:7" ht="15" customHeight="1">
      <c r="B70" s="218">
        <v>50</v>
      </c>
      <c r="C70" s="218" t="s">
        <v>165</v>
      </c>
      <c r="D70" s="175">
        <v>0</v>
      </c>
      <c r="E70" s="172" t="s">
        <v>166</v>
      </c>
      <c r="G70" s="107"/>
    </row>
    <row r="71" spans="2:7" ht="22.5">
      <c r="B71" s="221">
        <v>51</v>
      </c>
      <c r="C71" s="230" t="s">
        <v>167</v>
      </c>
      <c r="D71" s="222">
        <v>682937</v>
      </c>
      <c r="E71" s="235"/>
      <c r="G71" s="107"/>
    </row>
    <row r="72" spans="2:7" ht="16.5" customHeight="1">
      <c r="B72" s="266" t="s">
        <v>168</v>
      </c>
      <c r="C72" s="266"/>
      <c r="D72" s="233"/>
      <c r="E72" s="233"/>
      <c r="G72" s="107"/>
    </row>
    <row r="73" spans="2:7" ht="22.5" customHeight="1">
      <c r="B73" s="218">
        <v>52</v>
      </c>
      <c r="C73" s="218" t="s">
        <v>427</v>
      </c>
      <c r="D73" s="175"/>
      <c r="E73" s="172" t="s">
        <v>428</v>
      </c>
      <c r="G73" s="107"/>
    </row>
    <row r="74" spans="2:7" ht="33.75" customHeight="1">
      <c r="B74" s="218">
        <v>53</v>
      </c>
      <c r="C74" s="218" t="s">
        <v>169</v>
      </c>
      <c r="D74" s="175"/>
      <c r="E74" s="172" t="s">
        <v>429</v>
      </c>
      <c r="G74" s="107"/>
    </row>
    <row r="75" spans="2:7" ht="33.75" customHeight="1">
      <c r="B75" s="218">
        <v>54</v>
      </c>
      <c r="C75" s="218" t="s">
        <v>170</v>
      </c>
      <c r="D75" s="175">
        <v>0</v>
      </c>
      <c r="E75" s="172" t="s">
        <v>430</v>
      </c>
      <c r="G75" s="107"/>
    </row>
    <row r="76" spans="2:7" ht="33.75" customHeight="1">
      <c r="B76" s="218">
        <v>55</v>
      </c>
      <c r="C76" s="218" t="s">
        <v>171</v>
      </c>
      <c r="D76" s="175">
        <v>-58800</v>
      </c>
      <c r="E76" s="172" t="s">
        <v>431</v>
      </c>
      <c r="G76" s="107"/>
    </row>
    <row r="77" spans="2:7" ht="15" customHeight="1">
      <c r="B77" s="218">
        <v>56</v>
      </c>
      <c r="C77" s="218" t="s">
        <v>110</v>
      </c>
      <c r="D77" s="175">
        <v>0</v>
      </c>
      <c r="E77" s="172"/>
      <c r="G77" s="107"/>
    </row>
    <row r="78" spans="2:7" ht="23.25" customHeight="1">
      <c r="B78" s="221">
        <v>57</v>
      </c>
      <c r="C78" s="230" t="s">
        <v>172</v>
      </c>
      <c r="D78" s="222">
        <v>-58800</v>
      </c>
      <c r="E78" s="223" t="s">
        <v>432</v>
      </c>
      <c r="G78" s="107"/>
    </row>
    <row r="79" spans="2:7">
      <c r="B79" s="221">
        <v>58</v>
      </c>
      <c r="C79" s="230" t="s">
        <v>87</v>
      </c>
      <c r="D79" s="228">
        <v>624137</v>
      </c>
      <c r="E79" s="229" t="s">
        <v>433</v>
      </c>
      <c r="F79" s="110"/>
      <c r="G79" s="107"/>
    </row>
    <row r="80" spans="2:7" ht="20.25" customHeight="1">
      <c r="B80" s="221">
        <v>59</v>
      </c>
      <c r="C80" s="230" t="s">
        <v>173</v>
      </c>
      <c r="D80" s="236">
        <v>5439330</v>
      </c>
      <c r="E80" s="237" t="s">
        <v>434</v>
      </c>
      <c r="G80" s="107"/>
    </row>
    <row r="81" spans="2:7" ht="15" customHeight="1">
      <c r="B81" s="227">
        <v>60</v>
      </c>
      <c r="C81" s="238" t="s">
        <v>174</v>
      </c>
      <c r="D81" s="228">
        <v>41043389</v>
      </c>
      <c r="E81" s="239"/>
      <c r="G81" s="107"/>
    </row>
    <row r="82" spans="2:7" ht="15" customHeight="1">
      <c r="B82" s="266" t="s">
        <v>175</v>
      </c>
      <c r="C82" s="266"/>
      <c r="D82" s="233"/>
      <c r="E82" s="233"/>
      <c r="G82" s="107"/>
    </row>
    <row r="83" spans="2:7" ht="22.5">
      <c r="B83" s="221">
        <v>61</v>
      </c>
      <c r="C83" s="230" t="s">
        <v>176</v>
      </c>
      <c r="D83" s="240">
        <v>0.11550000000000001</v>
      </c>
      <c r="E83" s="223" t="s">
        <v>435</v>
      </c>
      <c r="G83" s="107"/>
    </row>
    <row r="84" spans="2:7" ht="15.75" customHeight="1">
      <c r="B84" s="221">
        <v>62</v>
      </c>
      <c r="C84" s="230" t="s">
        <v>177</v>
      </c>
      <c r="D84" s="241">
        <v>0.1173</v>
      </c>
      <c r="E84" s="229" t="s">
        <v>436</v>
      </c>
      <c r="G84" s="107"/>
    </row>
    <row r="85" spans="2:7" ht="22.5">
      <c r="B85" s="221">
        <v>63</v>
      </c>
      <c r="C85" s="230" t="s">
        <v>178</v>
      </c>
      <c r="D85" s="241">
        <v>0.13250000000000001</v>
      </c>
      <c r="E85" s="229" t="s">
        <v>179</v>
      </c>
      <c r="G85" s="107"/>
    </row>
    <row r="86" spans="2:7" ht="78.75">
      <c r="B86" s="221">
        <v>64</v>
      </c>
      <c r="C86" s="230" t="s">
        <v>180</v>
      </c>
      <c r="D86" s="242">
        <v>0</v>
      </c>
      <c r="E86" s="237" t="s">
        <v>437</v>
      </c>
      <c r="G86" s="107"/>
    </row>
    <row r="87" spans="2:7" ht="24" customHeight="1">
      <c r="B87" s="221">
        <v>65</v>
      </c>
      <c r="C87" s="230" t="s">
        <v>181</v>
      </c>
      <c r="D87" s="243">
        <v>0</v>
      </c>
      <c r="E87" s="244"/>
      <c r="G87" s="107"/>
    </row>
    <row r="88" spans="2:7" ht="17.25" customHeight="1">
      <c r="B88" s="234">
        <v>66</v>
      </c>
      <c r="C88" s="245" t="s">
        <v>182</v>
      </c>
      <c r="D88" s="246">
        <v>0</v>
      </c>
      <c r="E88" s="247"/>
      <c r="G88" s="107"/>
    </row>
    <row r="89" spans="2:7" ht="18" customHeight="1">
      <c r="B89" s="221">
        <v>67</v>
      </c>
      <c r="C89" s="230" t="s">
        <v>183</v>
      </c>
      <c r="D89" s="243">
        <v>0</v>
      </c>
      <c r="E89" s="244"/>
      <c r="G89" s="107"/>
    </row>
    <row r="90" spans="2:7" ht="22.5">
      <c r="B90" s="221" t="s">
        <v>184</v>
      </c>
      <c r="C90" s="230" t="s">
        <v>185</v>
      </c>
      <c r="D90" s="243">
        <v>0</v>
      </c>
      <c r="E90" s="248"/>
      <c r="G90" s="107"/>
    </row>
    <row r="91" spans="2:7" ht="36" customHeight="1">
      <c r="B91" s="221">
        <v>68</v>
      </c>
      <c r="C91" s="230" t="s">
        <v>186</v>
      </c>
      <c r="D91" s="249">
        <v>7.22E-2</v>
      </c>
      <c r="E91" s="248" t="s">
        <v>187</v>
      </c>
      <c r="G91" s="107"/>
    </row>
    <row r="92" spans="2:7" ht="15" customHeight="1">
      <c r="B92" s="221">
        <v>69</v>
      </c>
      <c r="C92" s="230" t="s">
        <v>188</v>
      </c>
      <c r="D92" s="250"/>
      <c r="E92" s="244"/>
      <c r="G92" s="107"/>
    </row>
    <row r="93" spans="2:7" ht="15" customHeight="1">
      <c r="B93" s="221">
        <v>70</v>
      </c>
      <c r="C93" s="230" t="s">
        <v>188</v>
      </c>
      <c r="D93" s="250"/>
      <c r="E93" s="244"/>
      <c r="G93" s="107"/>
    </row>
    <row r="94" spans="2:7" ht="15" customHeight="1">
      <c r="B94" s="221">
        <v>71</v>
      </c>
      <c r="C94" s="230" t="s">
        <v>188</v>
      </c>
      <c r="D94" s="250"/>
      <c r="E94" s="244"/>
      <c r="G94" s="107"/>
    </row>
    <row r="95" spans="2:7" ht="21" customHeight="1">
      <c r="B95" s="266" t="s">
        <v>189</v>
      </c>
      <c r="C95" s="266"/>
      <c r="D95" s="251"/>
      <c r="E95" s="251"/>
      <c r="G95" s="107"/>
    </row>
    <row r="96" spans="2:7" ht="33.75" customHeight="1">
      <c r="B96" s="218">
        <v>72</v>
      </c>
      <c r="C96" s="218" t="s">
        <v>438</v>
      </c>
      <c r="D96" s="175">
        <v>20164</v>
      </c>
      <c r="E96" s="172" t="s">
        <v>439</v>
      </c>
      <c r="G96" s="107"/>
    </row>
    <row r="97" spans="2:7" ht="34.5" customHeight="1">
      <c r="B97" s="218">
        <v>73</v>
      </c>
      <c r="C97" s="218" t="s">
        <v>190</v>
      </c>
      <c r="D97" s="175">
        <v>426138</v>
      </c>
      <c r="E97" s="172" t="s">
        <v>440</v>
      </c>
      <c r="G97" s="107"/>
    </row>
    <row r="98" spans="2:7" ht="15" customHeight="1">
      <c r="B98" s="218">
        <v>74</v>
      </c>
      <c r="C98" s="218" t="s">
        <v>110</v>
      </c>
      <c r="D98" s="175">
        <v>0</v>
      </c>
      <c r="E98" s="172"/>
      <c r="G98" s="107"/>
    </row>
    <row r="99" spans="2:7" ht="35.25" customHeight="1">
      <c r="B99" s="218">
        <v>75</v>
      </c>
      <c r="C99" s="218" t="s">
        <v>441</v>
      </c>
      <c r="D99" s="175">
        <v>526009</v>
      </c>
      <c r="E99" s="172" t="s">
        <v>442</v>
      </c>
      <c r="G99" s="107"/>
    </row>
    <row r="100" spans="2:7" ht="16.5" customHeight="1">
      <c r="B100" s="266" t="s">
        <v>191</v>
      </c>
      <c r="C100" s="266"/>
      <c r="D100" s="251"/>
      <c r="E100" s="251"/>
      <c r="G100" s="107"/>
    </row>
    <row r="101" spans="2:7" ht="24" customHeight="1">
      <c r="B101" s="218">
        <v>76</v>
      </c>
      <c r="C101" s="218" t="s">
        <v>443</v>
      </c>
      <c r="D101" s="175">
        <v>0</v>
      </c>
      <c r="E101" s="220" t="s">
        <v>192</v>
      </c>
      <c r="G101" s="107"/>
    </row>
    <row r="102" spans="2:7" ht="25.5" customHeight="1">
      <c r="B102" s="218">
        <v>77</v>
      </c>
      <c r="C102" s="218" t="s">
        <v>193</v>
      </c>
      <c r="D102" s="175"/>
      <c r="E102" s="220" t="s">
        <v>192</v>
      </c>
      <c r="G102" s="107"/>
    </row>
    <row r="103" spans="2:7" ht="23.25" customHeight="1">
      <c r="B103" s="218">
        <v>78</v>
      </c>
      <c r="C103" s="218" t="s">
        <v>194</v>
      </c>
      <c r="D103" s="175"/>
      <c r="E103" s="220" t="s">
        <v>192</v>
      </c>
      <c r="G103" s="107"/>
    </row>
    <row r="104" spans="2:7" ht="25.5" customHeight="1">
      <c r="B104" s="218">
        <v>79</v>
      </c>
      <c r="C104" s="218" t="s">
        <v>195</v>
      </c>
      <c r="D104" s="175"/>
      <c r="E104" s="220" t="s">
        <v>192</v>
      </c>
      <c r="G104" s="107"/>
    </row>
    <row r="105" spans="2:7" ht="38.25" customHeight="1">
      <c r="B105" s="266" t="s">
        <v>196</v>
      </c>
      <c r="C105" s="266"/>
      <c r="D105" s="251"/>
      <c r="E105" s="251"/>
      <c r="G105" s="107"/>
    </row>
    <row r="106" spans="2:7" ht="23.25" customHeight="1">
      <c r="B106" s="218">
        <v>80</v>
      </c>
      <c r="C106" s="218" t="s">
        <v>197</v>
      </c>
      <c r="D106" s="175">
        <v>0</v>
      </c>
      <c r="E106" s="172" t="s">
        <v>198</v>
      </c>
      <c r="G106" s="107"/>
    </row>
    <row r="107" spans="2:7" ht="22.5">
      <c r="B107" s="225">
        <v>81</v>
      </c>
      <c r="C107" s="225" t="s">
        <v>199</v>
      </c>
      <c r="D107" s="157">
        <v>0</v>
      </c>
      <c r="E107" s="226" t="s">
        <v>198</v>
      </c>
      <c r="G107" s="107"/>
    </row>
    <row r="108" spans="2:7" ht="24" customHeight="1">
      <c r="B108" s="218">
        <v>82</v>
      </c>
      <c r="C108" s="218" t="s">
        <v>200</v>
      </c>
      <c r="D108" s="175">
        <v>2192</v>
      </c>
      <c r="E108" s="172" t="s">
        <v>201</v>
      </c>
      <c r="G108" s="107"/>
    </row>
    <row r="109" spans="2:7" ht="22.5">
      <c r="B109" s="218">
        <v>83</v>
      </c>
      <c r="C109" s="218" t="s">
        <v>202</v>
      </c>
      <c r="D109" s="175">
        <v>0</v>
      </c>
      <c r="E109" s="172" t="s">
        <v>201</v>
      </c>
    </row>
    <row r="110" spans="2:7" ht="21.75" customHeight="1">
      <c r="B110" s="218">
        <v>84</v>
      </c>
      <c r="C110" s="218" t="s">
        <v>203</v>
      </c>
      <c r="D110" s="175">
        <v>10808</v>
      </c>
      <c r="E110" s="172" t="s">
        <v>204</v>
      </c>
    </row>
    <row r="111" spans="2:7" ht="26.25" customHeight="1" thickBot="1">
      <c r="B111" s="252">
        <v>85</v>
      </c>
      <c r="C111" s="252" t="s">
        <v>205</v>
      </c>
      <c r="D111" s="253">
        <v>16213</v>
      </c>
      <c r="E111" s="254" t="s">
        <v>204</v>
      </c>
    </row>
    <row r="112" spans="2:7" ht="12" thickTop="1"/>
  </sheetData>
  <mergeCells count="12">
    <mergeCell ref="B2:E2"/>
    <mergeCell ref="B105:C105"/>
    <mergeCell ref="B6:C6"/>
    <mergeCell ref="B18:C18"/>
    <mergeCell ref="B47:C47"/>
    <mergeCell ref="B55:C55"/>
    <mergeCell ref="B65:C65"/>
    <mergeCell ref="B72:C72"/>
    <mergeCell ref="B82:C82"/>
    <mergeCell ref="B95:C95"/>
    <mergeCell ref="B100:C100"/>
    <mergeCell ref="B3:E3"/>
  </mergeCells>
  <hyperlinks>
    <hyperlink ref="G2" location="Indice!A1" display="Voltar ao índice"/>
  </hyperlinks>
  <pageMargins left="0.70866141732283472" right="0.70866141732283472" top="0.74803149606299213" bottom="0.74803149606299213" header="0.31496062992125984" footer="0.31496062992125984"/>
  <pageSetup paperSize="9" scale="89" fitToHeight="3" orientation="portrait" r:id="rId1"/>
</worksheet>
</file>

<file path=xl/worksheets/sheet9.xml><?xml version="1.0" encoding="utf-8"?>
<worksheet xmlns="http://schemas.openxmlformats.org/spreadsheetml/2006/main" xmlns:r="http://schemas.openxmlformats.org/officeDocument/2006/relationships">
  <sheetPr codeName="Sheet9"/>
  <dimension ref="B2:X74"/>
  <sheetViews>
    <sheetView showZeros="0" zoomScale="130" zoomScaleNormal="130" workbookViewId="0"/>
  </sheetViews>
  <sheetFormatPr defaultRowHeight="15" customHeight="1"/>
  <cols>
    <col min="1" max="1" width="6.140625" style="103" customWidth="1"/>
    <col min="2" max="2" width="3.42578125" style="103" customWidth="1"/>
    <col min="3" max="3" width="24.5703125" style="103" customWidth="1"/>
    <col min="4" max="22" width="15.28515625" style="103" customWidth="1"/>
    <col min="23" max="16384" width="9.140625" style="103"/>
  </cols>
  <sheetData>
    <row r="2" spans="2:24" ht="15" customHeight="1">
      <c r="B2" s="265" t="s">
        <v>456</v>
      </c>
      <c r="C2" s="265"/>
      <c r="D2" s="265"/>
      <c r="E2" s="265"/>
      <c r="X2" s="256" t="s">
        <v>485</v>
      </c>
    </row>
    <row r="3" spans="2:24" ht="15" customHeight="1">
      <c r="B3" s="111" t="s">
        <v>464</v>
      </c>
    </row>
    <row r="5" spans="2:24" s="114" customFormat="1" ht="15" customHeight="1">
      <c r="B5" s="182"/>
      <c r="C5" s="183"/>
      <c r="D5" s="184" t="s">
        <v>206</v>
      </c>
      <c r="E5" s="184" t="s">
        <v>207</v>
      </c>
      <c r="F5" s="184" t="s">
        <v>208</v>
      </c>
      <c r="G5" s="184" t="s">
        <v>209</v>
      </c>
      <c r="H5" s="184" t="s">
        <v>210</v>
      </c>
      <c r="I5" s="184" t="s">
        <v>284</v>
      </c>
      <c r="J5" s="184" t="s">
        <v>285</v>
      </c>
      <c r="K5" s="184" t="s">
        <v>286</v>
      </c>
      <c r="L5" s="184" t="s">
        <v>287</v>
      </c>
      <c r="M5" s="184" t="s">
        <v>288</v>
      </c>
      <c r="N5" s="184" t="s">
        <v>304</v>
      </c>
      <c r="O5" s="184" t="s">
        <v>305</v>
      </c>
      <c r="P5" s="184" t="s">
        <v>306</v>
      </c>
      <c r="Q5" s="184" t="s">
        <v>307</v>
      </c>
      <c r="R5" s="184" t="s">
        <v>308</v>
      </c>
      <c r="S5" s="184" t="s">
        <v>331</v>
      </c>
      <c r="T5" s="184" t="s">
        <v>332</v>
      </c>
      <c r="U5" s="185" t="s">
        <v>333</v>
      </c>
      <c r="V5" s="185" t="s">
        <v>334</v>
      </c>
    </row>
    <row r="6" spans="2:24" s="116" customFormat="1" ht="23.25" customHeight="1">
      <c r="B6" s="186">
        <v>1</v>
      </c>
      <c r="C6" s="187" t="s">
        <v>211</v>
      </c>
      <c r="D6" s="169" t="s">
        <v>212</v>
      </c>
      <c r="E6" s="169" t="s">
        <v>212</v>
      </c>
      <c r="F6" s="169" t="s">
        <v>212</v>
      </c>
      <c r="G6" s="169" t="s">
        <v>212</v>
      </c>
      <c r="H6" s="169" t="s">
        <v>212</v>
      </c>
      <c r="I6" s="188" t="s">
        <v>212</v>
      </c>
      <c r="J6" s="188" t="s">
        <v>212</v>
      </c>
      <c r="K6" s="188" t="s">
        <v>212</v>
      </c>
      <c r="L6" s="188" t="s">
        <v>212</v>
      </c>
      <c r="M6" s="188" t="s">
        <v>212</v>
      </c>
      <c r="N6" s="189" t="s">
        <v>212</v>
      </c>
      <c r="O6" s="189" t="s">
        <v>212</v>
      </c>
      <c r="P6" s="189" t="s">
        <v>309</v>
      </c>
      <c r="Q6" s="189" t="s">
        <v>212</v>
      </c>
      <c r="R6" s="189" t="s">
        <v>310</v>
      </c>
      <c r="S6" s="189" t="s">
        <v>212</v>
      </c>
      <c r="T6" s="189" t="s">
        <v>212</v>
      </c>
      <c r="U6" s="189" t="s">
        <v>212</v>
      </c>
      <c r="V6" s="189" t="s">
        <v>212</v>
      </c>
    </row>
    <row r="7" spans="2:24" s="116" customFormat="1" ht="15" customHeight="1">
      <c r="B7" s="170">
        <v>2</v>
      </c>
      <c r="C7" s="171" t="s">
        <v>213</v>
      </c>
      <c r="D7" s="177" t="s">
        <v>214</v>
      </c>
      <c r="E7" s="177" t="s">
        <v>215</v>
      </c>
      <c r="F7" s="177" t="s">
        <v>216</v>
      </c>
      <c r="G7" s="177" t="s">
        <v>217</v>
      </c>
      <c r="H7" s="177" t="s">
        <v>218</v>
      </c>
      <c r="I7" s="177" t="s">
        <v>289</v>
      </c>
      <c r="J7" s="177" t="s">
        <v>290</v>
      </c>
      <c r="K7" s="177" t="s">
        <v>291</v>
      </c>
      <c r="L7" s="177" t="s">
        <v>292</v>
      </c>
      <c r="M7" s="177" t="s">
        <v>293</v>
      </c>
      <c r="N7" s="190" t="s">
        <v>311</v>
      </c>
      <c r="O7" s="190" t="s">
        <v>312</v>
      </c>
      <c r="P7" s="190" t="s">
        <v>313</v>
      </c>
      <c r="Q7" s="190" t="s">
        <v>314</v>
      </c>
      <c r="R7" s="190" t="s">
        <v>315</v>
      </c>
      <c r="S7" s="190" t="s">
        <v>335</v>
      </c>
      <c r="T7" s="190" t="s">
        <v>336</v>
      </c>
      <c r="U7" s="190" t="s">
        <v>353</v>
      </c>
      <c r="V7" s="190" t="s">
        <v>354</v>
      </c>
    </row>
    <row r="8" spans="2:24" s="116" customFormat="1" ht="22.5">
      <c r="B8" s="170">
        <v>3</v>
      </c>
      <c r="C8" s="171" t="s">
        <v>219</v>
      </c>
      <c r="D8" s="177" t="s">
        <v>220</v>
      </c>
      <c r="E8" s="177" t="s">
        <v>220</v>
      </c>
      <c r="F8" s="177" t="s">
        <v>220</v>
      </c>
      <c r="G8" s="177" t="s">
        <v>220</v>
      </c>
      <c r="H8" s="177" t="s">
        <v>220</v>
      </c>
      <c r="I8" s="177" t="s">
        <v>220</v>
      </c>
      <c r="J8" s="177" t="s">
        <v>220</v>
      </c>
      <c r="K8" s="177" t="s">
        <v>220</v>
      </c>
      <c r="L8" s="177" t="s">
        <v>220</v>
      </c>
      <c r="M8" s="177" t="s">
        <v>294</v>
      </c>
      <c r="N8" s="190" t="s">
        <v>294</v>
      </c>
      <c r="O8" s="190" t="s">
        <v>294</v>
      </c>
      <c r="P8" s="190" t="s">
        <v>316</v>
      </c>
      <c r="Q8" s="190" t="s">
        <v>220</v>
      </c>
      <c r="R8" s="190" t="s">
        <v>317</v>
      </c>
      <c r="S8" s="190" t="s">
        <v>294</v>
      </c>
      <c r="T8" s="190" t="s">
        <v>294</v>
      </c>
      <c r="U8" s="190" t="s">
        <v>294</v>
      </c>
      <c r="V8" s="190" t="s">
        <v>294</v>
      </c>
    </row>
    <row r="9" spans="2:24" s="117" customFormat="1" ht="15" customHeight="1">
      <c r="B9" s="167" t="s">
        <v>221</v>
      </c>
      <c r="C9" s="191"/>
      <c r="D9" s="174"/>
      <c r="E9" s="174"/>
      <c r="F9" s="174"/>
      <c r="G9" s="174"/>
      <c r="H9" s="174"/>
      <c r="I9" s="192"/>
      <c r="J9" s="192"/>
      <c r="K9" s="192"/>
      <c r="L9" s="192"/>
      <c r="M9" s="192"/>
      <c r="N9" s="193"/>
      <c r="O9" s="193"/>
      <c r="P9" s="193"/>
      <c r="Q9" s="193"/>
      <c r="R9" s="193"/>
      <c r="S9" s="193"/>
      <c r="T9" s="193"/>
      <c r="U9" s="193"/>
      <c r="V9" s="193"/>
    </row>
    <row r="10" spans="2:24" s="116" customFormat="1" ht="22.5">
      <c r="B10" s="170">
        <v>4</v>
      </c>
      <c r="C10" s="171" t="s">
        <v>222</v>
      </c>
      <c r="D10" s="177" t="s">
        <v>223</v>
      </c>
      <c r="E10" s="177" t="s">
        <v>223</v>
      </c>
      <c r="F10" s="177" t="s">
        <v>223</v>
      </c>
      <c r="G10" s="177" t="s">
        <v>223</v>
      </c>
      <c r="H10" s="177" t="s">
        <v>223</v>
      </c>
      <c r="I10" s="177" t="s">
        <v>223</v>
      </c>
      <c r="J10" s="177" t="s">
        <v>223</v>
      </c>
      <c r="K10" s="177" t="s">
        <v>223</v>
      </c>
      <c r="L10" s="177" t="s">
        <v>223</v>
      </c>
      <c r="M10" s="177" t="s">
        <v>223</v>
      </c>
      <c r="N10" s="190" t="s">
        <v>223</v>
      </c>
      <c r="O10" s="190" t="s">
        <v>223</v>
      </c>
      <c r="P10" s="190" t="s">
        <v>223</v>
      </c>
      <c r="Q10" s="190" t="s">
        <v>223</v>
      </c>
      <c r="R10" s="190" t="s">
        <v>223</v>
      </c>
      <c r="S10" s="190" t="s">
        <v>223</v>
      </c>
      <c r="T10" s="190" t="s">
        <v>223</v>
      </c>
      <c r="U10" s="190" t="s">
        <v>355</v>
      </c>
      <c r="V10" s="190" t="s">
        <v>356</v>
      </c>
    </row>
    <row r="11" spans="2:24" s="116" customFormat="1" ht="22.5">
      <c r="B11" s="170">
        <v>5</v>
      </c>
      <c r="C11" s="171" t="s">
        <v>224</v>
      </c>
      <c r="D11" s="177" t="s">
        <v>223</v>
      </c>
      <c r="E11" s="177" t="s">
        <v>223</v>
      </c>
      <c r="F11" s="177" t="s">
        <v>223</v>
      </c>
      <c r="G11" s="177" t="s">
        <v>223</v>
      </c>
      <c r="H11" s="177" t="s">
        <v>223</v>
      </c>
      <c r="I11" s="177" t="s">
        <v>223</v>
      </c>
      <c r="J11" s="177" t="s">
        <v>223</v>
      </c>
      <c r="K11" s="177" t="s">
        <v>223</v>
      </c>
      <c r="L11" s="177" t="s">
        <v>223</v>
      </c>
      <c r="M11" s="177" t="s">
        <v>223</v>
      </c>
      <c r="N11" s="190" t="s">
        <v>223</v>
      </c>
      <c r="O11" s="190" t="s">
        <v>223</v>
      </c>
      <c r="P11" s="190" t="s">
        <v>223</v>
      </c>
      <c r="Q11" s="190" t="s">
        <v>223</v>
      </c>
      <c r="R11" s="190" t="s">
        <v>223</v>
      </c>
      <c r="S11" s="190" t="s">
        <v>337</v>
      </c>
      <c r="T11" s="190" t="s">
        <v>337</v>
      </c>
      <c r="U11" s="190" t="s">
        <v>337</v>
      </c>
      <c r="V11" s="190" t="s">
        <v>356</v>
      </c>
    </row>
    <row r="12" spans="2:24" s="116" customFormat="1" ht="34.5" customHeight="1">
      <c r="B12" s="170">
        <v>6</v>
      </c>
      <c r="C12" s="171" t="s">
        <v>225</v>
      </c>
      <c r="D12" s="177" t="s">
        <v>226</v>
      </c>
      <c r="E12" s="177" t="s">
        <v>226</v>
      </c>
      <c r="F12" s="177" t="s">
        <v>226</v>
      </c>
      <c r="G12" s="177" t="s">
        <v>226</v>
      </c>
      <c r="H12" s="177" t="s">
        <v>226</v>
      </c>
      <c r="I12" s="177" t="s">
        <v>226</v>
      </c>
      <c r="J12" s="177" t="s">
        <v>226</v>
      </c>
      <c r="K12" s="177" t="s">
        <v>226</v>
      </c>
      <c r="L12" s="177" t="s">
        <v>226</v>
      </c>
      <c r="M12" s="177" t="s">
        <v>226</v>
      </c>
      <c r="N12" s="190" t="s">
        <v>226</v>
      </c>
      <c r="O12" s="190" t="s">
        <v>226</v>
      </c>
      <c r="P12" s="190" t="s">
        <v>226</v>
      </c>
      <c r="Q12" s="190" t="s">
        <v>226</v>
      </c>
      <c r="R12" s="190" t="s">
        <v>226</v>
      </c>
      <c r="S12" s="190" t="s">
        <v>226</v>
      </c>
      <c r="T12" s="190" t="s">
        <v>226</v>
      </c>
      <c r="U12" s="190" t="s">
        <v>226</v>
      </c>
      <c r="V12" s="190" t="s">
        <v>226</v>
      </c>
    </row>
    <row r="13" spans="2:24" s="116" customFormat="1" ht="22.5">
      <c r="B13" s="170">
        <v>7</v>
      </c>
      <c r="C13" s="171" t="s">
        <v>227</v>
      </c>
      <c r="D13" s="177" t="s">
        <v>228</v>
      </c>
      <c r="E13" s="177" t="s">
        <v>228</v>
      </c>
      <c r="F13" s="177" t="s">
        <v>228</v>
      </c>
      <c r="G13" s="177" t="s">
        <v>228</v>
      </c>
      <c r="H13" s="177" t="s">
        <v>228</v>
      </c>
      <c r="I13" s="177" t="s">
        <v>228</v>
      </c>
      <c r="J13" s="177" t="s">
        <v>228</v>
      </c>
      <c r="K13" s="177" t="s">
        <v>228</v>
      </c>
      <c r="L13" s="177" t="s">
        <v>228</v>
      </c>
      <c r="M13" s="177" t="s">
        <v>228</v>
      </c>
      <c r="N13" s="190" t="s">
        <v>228</v>
      </c>
      <c r="O13" s="190" t="s">
        <v>228</v>
      </c>
      <c r="P13" s="190" t="s">
        <v>228</v>
      </c>
      <c r="Q13" s="190" t="s">
        <v>228</v>
      </c>
      <c r="R13" s="190" t="s">
        <v>228</v>
      </c>
      <c r="S13" s="190" t="s">
        <v>228</v>
      </c>
      <c r="T13" s="190" t="s">
        <v>228</v>
      </c>
      <c r="U13" s="190" t="s">
        <v>357</v>
      </c>
      <c r="V13" s="190" t="s">
        <v>358</v>
      </c>
    </row>
    <row r="14" spans="2:24" s="116" customFormat="1" ht="34.5">
      <c r="B14" s="170">
        <v>8</v>
      </c>
      <c r="C14" s="171" t="s">
        <v>480</v>
      </c>
      <c r="D14" s="175">
        <v>68273333</v>
      </c>
      <c r="E14" s="175">
        <v>14944444</v>
      </c>
      <c r="F14" s="175">
        <v>12844444</v>
      </c>
      <c r="G14" s="175">
        <v>2104167</v>
      </c>
      <c r="H14" s="175">
        <v>8999667</v>
      </c>
      <c r="I14" s="175">
        <v>5001111</v>
      </c>
      <c r="J14" s="175">
        <v>38495611</v>
      </c>
      <c r="K14" s="175">
        <v>21408333</v>
      </c>
      <c r="L14" s="175">
        <v>11841667</v>
      </c>
      <c r="M14" s="175">
        <v>8791111</v>
      </c>
      <c r="N14" s="175">
        <v>20485000</v>
      </c>
      <c r="O14" s="175">
        <v>10166667</v>
      </c>
      <c r="P14" s="175">
        <v>16190123</v>
      </c>
      <c r="Q14" s="175">
        <v>300000000</v>
      </c>
      <c r="R14" s="175">
        <v>99835255</v>
      </c>
      <c r="S14" s="175">
        <v>22035076</v>
      </c>
      <c r="T14" s="175">
        <v>4986000</v>
      </c>
      <c r="U14" s="194">
        <v>2191500</v>
      </c>
      <c r="V14" s="194">
        <v>5596321</v>
      </c>
    </row>
    <row r="15" spans="2:24" s="116" customFormat="1" ht="21" customHeight="1">
      <c r="B15" s="170">
        <v>9</v>
      </c>
      <c r="C15" s="171" t="s">
        <v>481</v>
      </c>
      <c r="D15" s="175">
        <v>114000000</v>
      </c>
      <c r="E15" s="175">
        <v>50000000</v>
      </c>
      <c r="F15" s="175">
        <v>40000000</v>
      </c>
      <c r="G15" s="175">
        <v>7500000</v>
      </c>
      <c r="H15" s="175">
        <v>26600000</v>
      </c>
      <c r="I15" s="175">
        <v>14000000</v>
      </c>
      <c r="J15" s="175">
        <v>64100000</v>
      </c>
      <c r="K15" s="175">
        <v>35000000</v>
      </c>
      <c r="L15" s="175">
        <v>26250000</v>
      </c>
      <c r="M15" s="175">
        <v>23000000</v>
      </c>
      <c r="N15" s="194">
        <v>51000000</v>
      </c>
      <c r="O15" s="194">
        <v>25000000</v>
      </c>
      <c r="P15" s="194">
        <v>98850000</v>
      </c>
      <c r="Q15" s="195">
        <v>300000000</v>
      </c>
      <c r="R15" s="195" t="s">
        <v>318</v>
      </c>
      <c r="S15" s="195" t="s">
        <v>338</v>
      </c>
      <c r="T15" s="194">
        <v>35000000</v>
      </c>
      <c r="U15" s="194">
        <v>300000000</v>
      </c>
      <c r="V15" s="196" t="s">
        <v>254</v>
      </c>
    </row>
    <row r="16" spans="2:24" s="116" customFormat="1" ht="15" customHeight="1">
      <c r="B16" s="170" t="s">
        <v>229</v>
      </c>
      <c r="C16" s="171" t="s">
        <v>230</v>
      </c>
      <c r="D16" s="176">
        <v>1</v>
      </c>
      <c r="E16" s="197">
        <v>0.84453999999999996</v>
      </c>
      <c r="F16" s="197">
        <v>0.80400000000000005</v>
      </c>
      <c r="G16" s="176">
        <v>1</v>
      </c>
      <c r="H16" s="197">
        <v>0.7319</v>
      </c>
      <c r="I16" s="197">
        <v>0.72313799999999995</v>
      </c>
      <c r="J16" s="176">
        <v>1</v>
      </c>
      <c r="K16" s="176">
        <v>1</v>
      </c>
      <c r="L16" s="197">
        <v>0.82550000000000001</v>
      </c>
      <c r="M16" s="197">
        <v>0.81520199999999998</v>
      </c>
      <c r="N16" s="198">
        <v>0.83199400000000001</v>
      </c>
      <c r="O16" s="198">
        <v>0.82819500000000001</v>
      </c>
      <c r="P16" s="199">
        <v>1</v>
      </c>
      <c r="Q16" s="199">
        <v>1</v>
      </c>
      <c r="R16" s="199">
        <v>1</v>
      </c>
      <c r="S16" s="200">
        <v>1</v>
      </c>
      <c r="T16" s="200">
        <v>1</v>
      </c>
      <c r="U16" s="200">
        <v>1</v>
      </c>
      <c r="V16" s="201" t="s">
        <v>254</v>
      </c>
    </row>
    <row r="17" spans="2:22" s="116" customFormat="1" ht="15" customHeight="1">
      <c r="B17" s="170" t="s">
        <v>231</v>
      </c>
      <c r="C17" s="171" t="s">
        <v>232</v>
      </c>
      <c r="D17" s="202">
        <v>1</v>
      </c>
      <c r="E17" s="202">
        <v>1</v>
      </c>
      <c r="F17" s="202">
        <v>1</v>
      </c>
      <c r="G17" s="202">
        <v>1</v>
      </c>
      <c r="H17" s="202">
        <v>1</v>
      </c>
      <c r="I17" s="202">
        <v>1</v>
      </c>
      <c r="J17" s="202">
        <v>1</v>
      </c>
      <c r="K17" s="202">
        <v>1</v>
      </c>
      <c r="L17" s="202">
        <v>1</v>
      </c>
      <c r="M17" s="202">
        <v>1</v>
      </c>
      <c r="N17" s="203">
        <v>1</v>
      </c>
      <c r="O17" s="203">
        <v>1</v>
      </c>
      <c r="P17" s="203">
        <v>1</v>
      </c>
      <c r="Q17" s="203">
        <v>1</v>
      </c>
      <c r="R17" s="203">
        <v>1</v>
      </c>
      <c r="S17" s="203">
        <v>1</v>
      </c>
      <c r="T17" s="203">
        <v>1</v>
      </c>
      <c r="U17" s="203">
        <v>1</v>
      </c>
      <c r="V17" s="203" t="s">
        <v>254</v>
      </c>
    </row>
    <row r="18" spans="2:22" s="116" customFormat="1" ht="22.5">
      <c r="B18" s="170">
        <v>10</v>
      </c>
      <c r="C18" s="171" t="s">
        <v>233</v>
      </c>
      <c r="D18" s="177" t="s">
        <v>234</v>
      </c>
      <c r="E18" s="177" t="s">
        <v>234</v>
      </c>
      <c r="F18" s="177" t="s">
        <v>234</v>
      </c>
      <c r="G18" s="177" t="s">
        <v>234</v>
      </c>
      <c r="H18" s="177" t="s">
        <v>234</v>
      </c>
      <c r="I18" s="177" t="s">
        <v>234</v>
      </c>
      <c r="J18" s="177" t="s">
        <v>234</v>
      </c>
      <c r="K18" s="177" t="s">
        <v>234</v>
      </c>
      <c r="L18" s="177" t="s">
        <v>234</v>
      </c>
      <c r="M18" s="177" t="s">
        <v>234</v>
      </c>
      <c r="N18" s="190" t="s">
        <v>234</v>
      </c>
      <c r="O18" s="190" t="s">
        <v>234</v>
      </c>
      <c r="P18" s="190" t="s">
        <v>234</v>
      </c>
      <c r="Q18" s="190" t="s">
        <v>234</v>
      </c>
      <c r="R18" s="190" t="s">
        <v>234</v>
      </c>
      <c r="S18" s="190" t="s">
        <v>234</v>
      </c>
      <c r="T18" s="190" t="s">
        <v>234</v>
      </c>
      <c r="U18" s="190" t="s">
        <v>62</v>
      </c>
      <c r="V18" s="190" t="s">
        <v>62</v>
      </c>
    </row>
    <row r="19" spans="2:22" s="116" customFormat="1" ht="22.5">
      <c r="B19" s="170">
        <v>11</v>
      </c>
      <c r="C19" s="171" t="s">
        <v>235</v>
      </c>
      <c r="D19" s="204" t="s">
        <v>236</v>
      </c>
      <c r="E19" s="177" t="s">
        <v>237</v>
      </c>
      <c r="F19" s="177" t="s">
        <v>238</v>
      </c>
      <c r="G19" s="177" t="s">
        <v>239</v>
      </c>
      <c r="H19" s="177" t="s">
        <v>240</v>
      </c>
      <c r="I19" s="177" t="s">
        <v>295</v>
      </c>
      <c r="J19" s="177" t="s">
        <v>296</v>
      </c>
      <c r="K19" s="177" t="s">
        <v>297</v>
      </c>
      <c r="L19" s="177" t="s">
        <v>486</v>
      </c>
      <c r="M19" s="177" t="s">
        <v>298</v>
      </c>
      <c r="N19" s="190" t="s">
        <v>319</v>
      </c>
      <c r="O19" s="190" t="s">
        <v>319</v>
      </c>
      <c r="P19" s="190" t="s">
        <v>320</v>
      </c>
      <c r="Q19" s="190" t="s">
        <v>321</v>
      </c>
      <c r="R19" s="190" t="s">
        <v>321</v>
      </c>
      <c r="S19" s="190" t="s">
        <v>339</v>
      </c>
      <c r="T19" s="190" t="s">
        <v>340</v>
      </c>
      <c r="U19" s="190" t="s">
        <v>359</v>
      </c>
      <c r="V19" s="190" t="s">
        <v>254</v>
      </c>
    </row>
    <row r="20" spans="2:22" s="116" customFormat="1" ht="15" customHeight="1">
      <c r="B20" s="170">
        <v>12</v>
      </c>
      <c r="C20" s="171" t="s">
        <v>241</v>
      </c>
      <c r="D20" s="177" t="s">
        <v>242</v>
      </c>
      <c r="E20" s="177" t="s">
        <v>242</v>
      </c>
      <c r="F20" s="177" t="s">
        <v>242</v>
      </c>
      <c r="G20" s="177" t="s">
        <v>242</v>
      </c>
      <c r="H20" s="177" t="s">
        <v>242</v>
      </c>
      <c r="I20" s="177" t="s">
        <v>242</v>
      </c>
      <c r="J20" s="177" t="s">
        <v>242</v>
      </c>
      <c r="K20" s="177" t="s">
        <v>242</v>
      </c>
      <c r="L20" s="177" t="s">
        <v>242</v>
      </c>
      <c r="M20" s="177" t="s">
        <v>242</v>
      </c>
      <c r="N20" s="190" t="s">
        <v>242</v>
      </c>
      <c r="O20" s="190" t="s">
        <v>242</v>
      </c>
      <c r="P20" s="190" t="s">
        <v>242</v>
      </c>
      <c r="Q20" s="190" t="s">
        <v>242</v>
      </c>
      <c r="R20" s="190" t="s">
        <v>242</v>
      </c>
      <c r="S20" s="190" t="s">
        <v>341</v>
      </c>
      <c r="T20" s="190" t="s">
        <v>341</v>
      </c>
      <c r="U20" s="190" t="s">
        <v>341</v>
      </c>
      <c r="V20" s="190" t="s">
        <v>342</v>
      </c>
    </row>
    <row r="21" spans="2:22" s="116" customFormat="1" ht="22.5">
      <c r="B21" s="170">
        <v>13</v>
      </c>
      <c r="C21" s="171" t="s">
        <v>243</v>
      </c>
      <c r="D21" s="204" t="s">
        <v>244</v>
      </c>
      <c r="E21" s="177" t="s">
        <v>245</v>
      </c>
      <c r="F21" s="177" t="s">
        <v>246</v>
      </c>
      <c r="G21" s="177" t="s">
        <v>247</v>
      </c>
      <c r="H21" s="177" t="s">
        <v>248</v>
      </c>
      <c r="I21" s="177" t="s">
        <v>299</v>
      </c>
      <c r="J21" s="177" t="s">
        <v>300</v>
      </c>
      <c r="K21" s="177" t="s">
        <v>301</v>
      </c>
      <c r="L21" s="177" t="s">
        <v>302</v>
      </c>
      <c r="M21" s="177" t="s">
        <v>303</v>
      </c>
      <c r="N21" s="190" t="s">
        <v>322</v>
      </c>
      <c r="O21" s="190" t="s">
        <v>323</v>
      </c>
      <c r="P21" s="190" t="s">
        <v>324</v>
      </c>
      <c r="Q21" s="190" t="s">
        <v>325</v>
      </c>
      <c r="R21" s="190" t="s">
        <v>325</v>
      </c>
      <c r="S21" s="190" t="s">
        <v>342</v>
      </c>
      <c r="T21" s="190" t="s">
        <v>342</v>
      </c>
      <c r="U21" s="190" t="s">
        <v>342</v>
      </c>
      <c r="V21" s="190" t="s">
        <v>254</v>
      </c>
    </row>
    <row r="22" spans="2:22" s="116" customFormat="1" ht="21.75" customHeight="1">
      <c r="B22" s="170">
        <v>14</v>
      </c>
      <c r="C22" s="171" t="s">
        <v>249</v>
      </c>
      <c r="D22" s="177" t="s">
        <v>250</v>
      </c>
      <c r="E22" s="177" t="s">
        <v>250</v>
      </c>
      <c r="F22" s="177" t="s">
        <v>250</v>
      </c>
      <c r="G22" s="177" t="s">
        <v>250</v>
      </c>
      <c r="H22" s="177" t="s">
        <v>250</v>
      </c>
      <c r="I22" s="177" t="s">
        <v>250</v>
      </c>
      <c r="J22" s="177" t="s">
        <v>250</v>
      </c>
      <c r="K22" s="177" t="s">
        <v>250</v>
      </c>
      <c r="L22" s="177" t="s">
        <v>250</v>
      </c>
      <c r="M22" s="177" t="s">
        <v>250</v>
      </c>
      <c r="N22" s="190" t="s">
        <v>250</v>
      </c>
      <c r="O22" s="190" t="s">
        <v>250</v>
      </c>
      <c r="P22" s="190" t="s">
        <v>262</v>
      </c>
      <c r="Q22" s="190" t="s">
        <v>250</v>
      </c>
      <c r="R22" s="190" t="s">
        <v>250</v>
      </c>
      <c r="S22" s="190" t="s">
        <v>250</v>
      </c>
      <c r="T22" s="190" t="s">
        <v>250</v>
      </c>
      <c r="U22" s="190" t="s">
        <v>250</v>
      </c>
      <c r="V22" s="190" t="s">
        <v>254</v>
      </c>
    </row>
    <row r="23" spans="2:22" s="116" customFormat="1" ht="127.5" customHeight="1">
      <c r="B23" s="170">
        <v>15</v>
      </c>
      <c r="C23" s="171" t="s">
        <v>251</v>
      </c>
      <c r="D23" s="177" t="s">
        <v>252</v>
      </c>
      <c r="E23" s="177" t="s">
        <v>252</v>
      </c>
      <c r="F23" s="177" t="s">
        <v>252</v>
      </c>
      <c r="G23" s="177" t="s">
        <v>252</v>
      </c>
      <c r="H23" s="177" t="s">
        <v>252</v>
      </c>
      <c r="I23" s="177" t="s">
        <v>252</v>
      </c>
      <c r="J23" s="177" t="s">
        <v>252</v>
      </c>
      <c r="K23" s="177" t="s">
        <v>252</v>
      </c>
      <c r="L23" s="177" t="s">
        <v>252</v>
      </c>
      <c r="M23" s="177" t="s">
        <v>252</v>
      </c>
      <c r="N23" s="190" t="s">
        <v>252</v>
      </c>
      <c r="O23" s="190" t="s">
        <v>252</v>
      </c>
      <c r="P23" s="205" t="s">
        <v>326</v>
      </c>
      <c r="Q23" s="190" t="s">
        <v>327</v>
      </c>
      <c r="R23" s="190" t="s">
        <v>328</v>
      </c>
      <c r="S23" s="190" t="s">
        <v>343</v>
      </c>
      <c r="T23" s="190" t="s">
        <v>344</v>
      </c>
      <c r="U23" s="190" t="s">
        <v>360</v>
      </c>
      <c r="V23" s="190" t="s">
        <v>254</v>
      </c>
    </row>
    <row r="24" spans="2:22" s="116" customFormat="1" ht="33.75">
      <c r="B24" s="170">
        <v>16</v>
      </c>
      <c r="C24" s="147" t="s">
        <v>253</v>
      </c>
      <c r="D24" s="177" t="s">
        <v>254</v>
      </c>
      <c r="E24" s="177" t="s">
        <v>254</v>
      </c>
      <c r="F24" s="177" t="s">
        <v>254</v>
      </c>
      <c r="G24" s="177" t="s">
        <v>254</v>
      </c>
      <c r="H24" s="177" t="s">
        <v>254</v>
      </c>
      <c r="I24" s="177" t="s">
        <v>254</v>
      </c>
      <c r="J24" s="177" t="s">
        <v>254</v>
      </c>
      <c r="K24" s="177" t="s">
        <v>254</v>
      </c>
      <c r="L24" s="177" t="s">
        <v>254</v>
      </c>
      <c r="M24" s="177" t="s">
        <v>254</v>
      </c>
      <c r="N24" s="206" t="s">
        <v>254</v>
      </c>
      <c r="O24" s="206" t="s">
        <v>254</v>
      </c>
      <c r="P24" s="206" t="s">
        <v>254</v>
      </c>
      <c r="Q24" s="206" t="s">
        <v>254</v>
      </c>
      <c r="R24" s="206" t="s">
        <v>254</v>
      </c>
      <c r="S24" s="190" t="s">
        <v>345</v>
      </c>
      <c r="T24" s="190" t="s">
        <v>345</v>
      </c>
      <c r="U24" s="190" t="s">
        <v>345</v>
      </c>
      <c r="V24" s="190" t="s">
        <v>254</v>
      </c>
    </row>
    <row r="25" spans="2:22" s="117" customFormat="1" ht="15" customHeight="1">
      <c r="B25" s="167" t="s">
        <v>255</v>
      </c>
      <c r="C25" s="207"/>
      <c r="D25" s="174"/>
      <c r="E25" s="174"/>
      <c r="F25" s="174"/>
      <c r="G25" s="174"/>
      <c r="H25" s="174"/>
      <c r="I25" s="193"/>
      <c r="J25" s="193"/>
      <c r="K25" s="193"/>
      <c r="L25" s="193"/>
      <c r="M25" s="193"/>
      <c r="N25" s="193"/>
      <c r="O25" s="193"/>
      <c r="P25" s="193"/>
      <c r="Q25" s="193"/>
      <c r="R25" s="193"/>
      <c r="S25" s="193"/>
      <c r="T25" s="193"/>
      <c r="U25" s="193"/>
      <c r="V25" s="193"/>
    </row>
    <row r="26" spans="2:22" s="116" customFormat="1" ht="15" customHeight="1">
      <c r="B26" s="170">
        <v>17</v>
      </c>
      <c r="C26" s="171" t="s">
        <v>256</v>
      </c>
      <c r="D26" s="177" t="s">
        <v>257</v>
      </c>
      <c r="E26" s="177" t="s">
        <v>258</v>
      </c>
      <c r="F26" s="177" t="s">
        <v>258</v>
      </c>
      <c r="G26" s="177" t="s">
        <v>258</v>
      </c>
      <c r="H26" s="177" t="s">
        <v>258</v>
      </c>
      <c r="I26" s="177" t="s">
        <v>258</v>
      </c>
      <c r="J26" s="177" t="s">
        <v>257</v>
      </c>
      <c r="K26" s="177" t="s">
        <v>257</v>
      </c>
      <c r="L26" s="177" t="s">
        <v>258</v>
      </c>
      <c r="M26" s="177" t="s">
        <v>258</v>
      </c>
      <c r="N26" s="190" t="s">
        <v>258</v>
      </c>
      <c r="O26" s="190" t="s">
        <v>258</v>
      </c>
      <c r="P26" s="190" t="s">
        <v>258</v>
      </c>
      <c r="Q26" s="190" t="s">
        <v>482</v>
      </c>
      <c r="R26" s="190" t="s">
        <v>257</v>
      </c>
      <c r="S26" s="190" t="s">
        <v>257</v>
      </c>
      <c r="T26" s="190" t="s">
        <v>257</v>
      </c>
      <c r="U26" s="190" t="s">
        <v>346</v>
      </c>
      <c r="V26" s="190" t="s">
        <v>257</v>
      </c>
    </row>
    <row r="27" spans="2:22" s="116" customFormat="1" ht="78.75">
      <c r="B27" s="170">
        <v>18</v>
      </c>
      <c r="C27" s="147" t="s">
        <v>259</v>
      </c>
      <c r="D27" s="177" t="s">
        <v>260</v>
      </c>
      <c r="E27" s="208">
        <v>9.3100000000000002E-2</v>
      </c>
      <c r="F27" s="209">
        <v>8.5190000000000002E-2</v>
      </c>
      <c r="G27" s="209">
        <v>6.3829999999999998E-2</v>
      </c>
      <c r="H27" s="209">
        <v>7.1499999999999994E-2</v>
      </c>
      <c r="I27" s="209">
        <v>7.0099999999999996E-2</v>
      </c>
      <c r="J27" s="177" t="s">
        <v>260</v>
      </c>
      <c r="K27" s="177" t="s">
        <v>260</v>
      </c>
      <c r="L27" s="208">
        <v>0.09</v>
      </c>
      <c r="M27" s="208">
        <v>0.09</v>
      </c>
      <c r="N27" s="210">
        <v>9.1495999999999994E-2</v>
      </c>
      <c r="O27" s="210">
        <v>0.09</v>
      </c>
      <c r="P27" s="210">
        <v>0.13</v>
      </c>
      <c r="Q27" s="190" t="s">
        <v>329</v>
      </c>
      <c r="R27" s="190" t="s">
        <v>330</v>
      </c>
      <c r="S27" s="190" t="s">
        <v>347</v>
      </c>
      <c r="T27" s="190" t="s">
        <v>348</v>
      </c>
      <c r="U27" s="190" t="s">
        <v>361</v>
      </c>
      <c r="V27" s="190" t="s">
        <v>254</v>
      </c>
    </row>
    <row r="28" spans="2:22" s="116" customFormat="1" ht="15" customHeight="1">
      <c r="B28" s="170">
        <v>19</v>
      </c>
      <c r="C28" s="171" t="s">
        <v>261</v>
      </c>
      <c r="D28" s="177" t="s">
        <v>262</v>
      </c>
      <c r="E28" s="177" t="s">
        <v>262</v>
      </c>
      <c r="F28" s="177" t="s">
        <v>262</v>
      </c>
      <c r="G28" s="177" t="s">
        <v>262</v>
      </c>
      <c r="H28" s="177" t="s">
        <v>262</v>
      </c>
      <c r="I28" s="177" t="s">
        <v>262</v>
      </c>
      <c r="J28" s="177" t="s">
        <v>262</v>
      </c>
      <c r="K28" s="177" t="s">
        <v>262</v>
      </c>
      <c r="L28" s="177" t="s">
        <v>262</v>
      </c>
      <c r="M28" s="177" t="s">
        <v>262</v>
      </c>
      <c r="N28" s="190" t="s">
        <v>262</v>
      </c>
      <c r="O28" s="190" t="s">
        <v>262</v>
      </c>
      <c r="P28" s="190" t="s">
        <v>262</v>
      </c>
      <c r="Q28" s="190" t="s">
        <v>262</v>
      </c>
      <c r="R28" s="190" t="s">
        <v>262</v>
      </c>
      <c r="S28" s="190" t="s">
        <v>262</v>
      </c>
      <c r="T28" s="190" t="s">
        <v>262</v>
      </c>
      <c r="U28" s="190" t="s">
        <v>262</v>
      </c>
      <c r="V28" s="190" t="s">
        <v>254</v>
      </c>
    </row>
    <row r="29" spans="2:22" s="116" customFormat="1" ht="33.75">
      <c r="B29" s="170" t="s">
        <v>120</v>
      </c>
      <c r="C29" s="147" t="s">
        <v>263</v>
      </c>
      <c r="D29" s="177" t="s">
        <v>264</v>
      </c>
      <c r="E29" s="177" t="s">
        <v>264</v>
      </c>
      <c r="F29" s="177" t="s">
        <v>264</v>
      </c>
      <c r="G29" s="177" t="s">
        <v>264</v>
      </c>
      <c r="H29" s="177" t="s">
        <v>264</v>
      </c>
      <c r="I29" s="190" t="s">
        <v>264</v>
      </c>
      <c r="J29" s="190" t="s">
        <v>264</v>
      </c>
      <c r="K29" s="190" t="s">
        <v>264</v>
      </c>
      <c r="L29" s="190" t="s">
        <v>264</v>
      </c>
      <c r="M29" s="190" t="s">
        <v>264</v>
      </c>
      <c r="N29" s="190" t="s">
        <v>264</v>
      </c>
      <c r="O29" s="190" t="s">
        <v>264</v>
      </c>
      <c r="P29" s="190" t="s">
        <v>264</v>
      </c>
      <c r="Q29" s="190" t="s">
        <v>264</v>
      </c>
      <c r="R29" s="190" t="s">
        <v>264</v>
      </c>
      <c r="S29" s="190" t="s">
        <v>264</v>
      </c>
      <c r="T29" s="190" t="s">
        <v>264</v>
      </c>
      <c r="U29" s="190" t="s">
        <v>362</v>
      </c>
      <c r="V29" s="190" t="s">
        <v>362</v>
      </c>
    </row>
    <row r="30" spans="2:22" s="116" customFormat="1" ht="33.75">
      <c r="B30" s="170" t="s">
        <v>123</v>
      </c>
      <c r="C30" s="147" t="s">
        <v>265</v>
      </c>
      <c r="D30" s="177" t="s">
        <v>264</v>
      </c>
      <c r="E30" s="177" t="s">
        <v>264</v>
      </c>
      <c r="F30" s="177" t="s">
        <v>264</v>
      </c>
      <c r="G30" s="177" t="s">
        <v>264</v>
      </c>
      <c r="H30" s="177" t="s">
        <v>264</v>
      </c>
      <c r="I30" s="190" t="s">
        <v>264</v>
      </c>
      <c r="J30" s="190" t="s">
        <v>264</v>
      </c>
      <c r="K30" s="190" t="s">
        <v>264</v>
      </c>
      <c r="L30" s="190" t="s">
        <v>264</v>
      </c>
      <c r="M30" s="190" t="s">
        <v>264</v>
      </c>
      <c r="N30" s="190" t="s">
        <v>264</v>
      </c>
      <c r="O30" s="190" t="s">
        <v>264</v>
      </c>
      <c r="P30" s="190" t="s">
        <v>264</v>
      </c>
      <c r="Q30" s="190" t="s">
        <v>264</v>
      </c>
      <c r="R30" s="190" t="s">
        <v>264</v>
      </c>
      <c r="S30" s="190" t="s">
        <v>264</v>
      </c>
      <c r="T30" s="190" t="s">
        <v>264</v>
      </c>
      <c r="U30" s="190" t="s">
        <v>362</v>
      </c>
      <c r="V30" s="190" t="s">
        <v>254</v>
      </c>
    </row>
    <row r="31" spans="2:22" s="116" customFormat="1" ht="21.75" customHeight="1">
      <c r="B31" s="170">
        <v>21</v>
      </c>
      <c r="C31" s="147" t="s">
        <v>266</v>
      </c>
      <c r="D31" s="177" t="s">
        <v>262</v>
      </c>
      <c r="E31" s="177" t="s">
        <v>262</v>
      </c>
      <c r="F31" s="177" t="s">
        <v>262</v>
      </c>
      <c r="G31" s="177" t="s">
        <v>262</v>
      </c>
      <c r="H31" s="177" t="s">
        <v>262</v>
      </c>
      <c r="I31" s="190" t="s">
        <v>262</v>
      </c>
      <c r="J31" s="190" t="s">
        <v>262</v>
      </c>
      <c r="K31" s="190" t="s">
        <v>262</v>
      </c>
      <c r="L31" s="190" t="s">
        <v>262</v>
      </c>
      <c r="M31" s="190" t="s">
        <v>262</v>
      </c>
      <c r="N31" s="190" t="s">
        <v>262</v>
      </c>
      <c r="O31" s="190" t="s">
        <v>262</v>
      </c>
      <c r="P31" s="190" t="s">
        <v>262</v>
      </c>
      <c r="Q31" s="190" t="s">
        <v>262</v>
      </c>
      <c r="R31" s="190" t="s">
        <v>262</v>
      </c>
      <c r="S31" s="190" t="s">
        <v>250</v>
      </c>
      <c r="T31" s="190" t="s">
        <v>250</v>
      </c>
      <c r="U31" s="190" t="s">
        <v>262</v>
      </c>
      <c r="V31" s="190" t="s">
        <v>254</v>
      </c>
    </row>
    <row r="32" spans="2:22" s="116" customFormat="1" ht="15" customHeight="1">
      <c r="B32" s="170">
        <v>22</v>
      </c>
      <c r="C32" s="147" t="s">
        <v>267</v>
      </c>
      <c r="D32" s="177" t="s">
        <v>268</v>
      </c>
      <c r="E32" s="177" t="s">
        <v>268</v>
      </c>
      <c r="F32" s="177" t="s">
        <v>268</v>
      </c>
      <c r="G32" s="177" t="s">
        <v>268</v>
      </c>
      <c r="H32" s="177" t="s">
        <v>268</v>
      </c>
      <c r="I32" s="190" t="s">
        <v>268</v>
      </c>
      <c r="J32" s="190" t="s">
        <v>268</v>
      </c>
      <c r="K32" s="190" t="s">
        <v>268</v>
      </c>
      <c r="L32" s="190" t="s">
        <v>268</v>
      </c>
      <c r="M32" s="190" t="s">
        <v>268</v>
      </c>
      <c r="N32" s="190" t="s">
        <v>268</v>
      </c>
      <c r="O32" s="190" t="s">
        <v>268</v>
      </c>
      <c r="P32" s="190" t="s">
        <v>268</v>
      </c>
      <c r="Q32" s="190" t="s">
        <v>268</v>
      </c>
      <c r="R32" s="190" t="s">
        <v>268</v>
      </c>
      <c r="S32" s="190" t="s">
        <v>349</v>
      </c>
      <c r="T32" s="190" t="s">
        <v>349</v>
      </c>
      <c r="U32" s="190" t="s">
        <v>268</v>
      </c>
      <c r="V32" s="190" t="s">
        <v>268</v>
      </c>
    </row>
    <row r="33" spans="2:22" s="116" customFormat="1" ht="15" customHeight="1">
      <c r="B33" s="170">
        <v>23</v>
      </c>
      <c r="C33" s="147" t="s">
        <v>269</v>
      </c>
      <c r="D33" s="177" t="s">
        <v>270</v>
      </c>
      <c r="E33" s="177" t="s">
        <v>270</v>
      </c>
      <c r="F33" s="177" t="s">
        <v>270</v>
      </c>
      <c r="G33" s="177" t="s">
        <v>270</v>
      </c>
      <c r="H33" s="177" t="s">
        <v>270</v>
      </c>
      <c r="I33" s="190" t="s">
        <v>270</v>
      </c>
      <c r="J33" s="190" t="s">
        <v>270</v>
      </c>
      <c r="K33" s="190" t="s">
        <v>270</v>
      </c>
      <c r="L33" s="190" t="s">
        <v>270</v>
      </c>
      <c r="M33" s="190" t="s">
        <v>270</v>
      </c>
      <c r="N33" s="190" t="s">
        <v>270</v>
      </c>
      <c r="O33" s="190" t="s">
        <v>270</v>
      </c>
      <c r="P33" s="190" t="s">
        <v>270</v>
      </c>
      <c r="Q33" s="190" t="s">
        <v>270</v>
      </c>
      <c r="R33" s="190" t="s">
        <v>270</v>
      </c>
      <c r="S33" s="190" t="s">
        <v>270</v>
      </c>
      <c r="T33" s="190" t="s">
        <v>270</v>
      </c>
      <c r="U33" s="190" t="s">
        <v>270</v>
      </c>
      <c r="V33" s="190" t="s">
        <v>270</v>
      </c>
    </row>
    <row r="34" spans="2:22" s="116" customFormat="1" ht="22.5">
      <c r="B34" s="170">
        <v>24</v>
      </c>
      <c r="C34" s="147" t="s">
        <v>271</v>
      </c>
      <c r="D34" s="177" t="s">
        <v>254</v>
      </c>
      <c r="E34" s="177" t="s">
        <v>254</v>
      </c>
      <c r="F34" s="177" t="s">
        <v>254</v>
      </c>
      <c r="G34" s="177" t="s">
        <v>254</v>
      </c>
      <c r="H34" s="177" t="s">
        <v>254</v>
      </c>
      <c r="I34" s="190" t="s">
        <v>254</v>
      </c>
      <c r="J34" s="190" t="s">
        <v>254</v>
      </c>
      <c r="K34" s="190" t="s">
        <v>254</v>
      </c>
      <c r="L34" s="190" t="s">
        <v>254</v>
      </c>
      <c r="M34" s="190" t="s">
        <v>254</v>
      </c>
      <c r="N34" s="190" t="s">
        <v>254</v>
      </c>
      <c r="O34" s="190" t="s">
        <v>254</v>
      </c>
      <c r="P34" s="190" t="s">
        <v>254</v>
      </c>
      <c r="Q34" s="190" t="s">
        <v>254</v>
      </c>
      <c r="R34" s="190" t="s">
        <v>254</v>
      </c>
      <c r="S34" s="190" t="s">
        <v>254</v>
      </c>
      <c r="T34" s="190" t="s">
        <v>254</v>
      </c>
      <c r="U34" s="190" t="s">
        <v>254</v>
      </c>
      <c r="V34" s="190" t="s">
        <v>254</v>
      </c>
    </row>
    <row r="35" spans="2:22" s="116" customFormat="1" ht="15" customHeight="1">
      <c r="B35" s="170">
        <v>25</v>
      </c>
      <c r="C35" s="147" t="s">
        <v>272</v>
      </c>
      <c r="D35" s="177" t="s">
        <v>254</v>
      </c>
      <c r="E35" s="177" t="s">
        <v>254</v>
      </c>
      <c r="F35" s="177" t="s">
        <v>254</v>
      </c>
      <c r="G35" s="177" t="s">
        <v>254</v>
      </c>
      <c r="H35" s="177" t="s">
        <v>254</v>
      </c>
      <c r="I35" s="190" t="s">
        <v>254</v>
      </c>
      <c r="J35" s="190" t="s">
        <v>254</v>
      </c>
      <c r="K35" s="190" t="s">
        <v>254</v>
      </c>
      <c r="L35" s="190" t="s">
        <v>254</v>
      </c>
      <c r="M35" s="190" t="s">
        <v>254</v>
      </c>
      <c r="N35" s="190" t="s">
        <v>254</v>
      </c>
      <c r="O35" s="190" t="s">
        <v>254</v>
      </c>
      <c r="P35" s="190" t="s">
        <v>254</v>
      </c>
      <c r="Q35" s="190" t="s">
        <v>254</v>
      </c>
      <c r="R35" s="190" t="s">
        <v>254</v>
      </c>
      <c r="S35" s="190" t="s">
        <v>254</v>
      </c>
      <c r="T35" s="190" t="s">
        <v>254</v>
      </c>
      <c r="U35" s="190" t="s">
        <v>254</v>
      </c>
      <c r="V35" s="190" t="s">
        <v>254</v>
      </c>
    </row>
    <row r="36" spans="2:22" s="116" customFormat="1" ht="15" customHeight="1">
      <c r="B36" s="170">
        <v>26</v>
      </c>
      <c r="C36" s="147" t="s">
        <v>273</v>
      </c>
      <c r="D36" s="177" t="s">
        <v>254</v>
      </c>
      <c r="E36" s="177" t="s">
        <v>254</v>
      </c>
      <c r="F36" s="177" t="s">
        <v>254</v>
      </c>
      <c r="G36" s="177" t="s">
        <v>254</v>
      </c>
      <c r="H36" s="177" t="s">
        <v>254</v>
      </c>
      <c r="I36" s="190" t="s">
        <v>254</v>
      </c>
      <c r="J36" s="190" t="s">
        <v>254</v>
      </c>
      <c r="K36" s="190" t="s">
        <v>254</v>
      </c>
      <c r="L36" s="190" t="s">
        <v>254</v>
      </c>
      <c r="M36" s="190" t="s">
        <v>254</v>
      </c>
      <c r="N36" s="190" t="s">
        <v>254</v>
      </c>
      <c r="O36" s="190" t="s">
        <v>254</v>
      </c>
      <c r="P36" s="190" t="s">
        <v>254</v>
      </c>
      <c r="Q36" s="190" t="s">
        <v>254</v>
      </c>
      <c r="R36" s="190" t="s">
        <v>254</v>
      </c>
      <c r="S36" s="190" t="s">
        <v>254</v>
      </c>
      <c r="T36" s="190" t="s">
        <v>254</v>
      </c>
      <c r="U36" s="190" t="s">
        <v>254</v>
      </c>
      <c r="V36" s="190" t="s">
        <v>254</v>
      </c>
    </row>
    <row r="37" spans="2:22" s="116" customFormat="1" ht="22.5" customHeight="1">
      <c r="B37" s="170">
        <v>27</v>
      </c>
      <c r="C37" s="147" t="s">
        <v>274</v>
      </c>
      <c r="D37" s="177" t="s">
        <v>254</v>
      </c>
      <c r="E37" s="177" t="s">
        <v>254</v>
      </c>
      <c r="F37" s="177" t="s">
        <v>254</v>
      </c>
      <c r="G37" s="177" t="s">
        <v>254</v>
      </c>
      <c r="H37" s="177" t="s">
        <v>254</v>
      </c>
      <c r="I37" s="190" t="s">
        <v>254</v>
      </c>
      <c r="J37" s="190" t="s">
        <v>254</v>
      </c>
      <c r="K37" s="190" t="s">
        <v>254</v>
      </c>
      <c r="L37" s="190" t="s">
        <v>254</v>
      </c>
      <c r="M37" s="190" t="s">
        <v>254</v>
      </c>
      <c r="N37" s="190" t="s">
        <v>254</v>
      </c>
      <c r="O37" s="190" t="s">
        <v>254</v>
      </c>
      <c r="P37" s="190" t="s">
        <v>254</v>
      </c>
      <c r="Q37" s="190" t="s">
        <v>254</v>
      </c>
      <c r="R37" s="190" t="s">
        <v>254</v>
      </c>
      <c r="S37" s="190" t="s">
        <v>254</v>
      </c>
      <c r="T37" s="190" t="s">
        <v>254</v>
      </c>
      <c r="U37" s="190" t="s">
        <v>254</v>
      </c>
      <c r="V37" s="190" t="s">
        <v>254</v>
      </c>
    </row>
    <row r="38" spans="2:22" s="116" customFormat="1" ht="33.75">
      <c r="B38" s="170">
        <v>28</v>
      </c>
      <c r="C38" s="147" t="s">
        <v>275</v>
      </c>
      <c r="D38" s="177" t="s">
        <v>254</v>
      </c>
      <c r="E38" s="177" t="s">
        <v>254</v>
      </c>
      <c r="F38" s="177" t="s">
        <v>254</v>
      </c>
      <c r="G38" s="177" t="s">
        <v>254</v>
      </c>
      <c r="H38" s="177" t="s">
        <v>254</v>
      </c>
      <c r="I38" s="190" t="s">
        <v>254</v>
      </c>
      <c r="J38" s="190" t="s">
        <v>254</v>
      </c>
      <c r="K38" s="190" t="s">
        <v>254</v>
      </c>
      <c r="L38" s="190" t="s">
        <v>254</v>
      </c>
      <c r="M38" s="190" t="s">
        <v>254</v>
      </c>
      <c r="N38" s="190" t="s">
        <v>254</v>
      </c>
      <c r="O38" s="190" t="s">
        <v>254</v>
      </c>
      <c r="P38" s="190" t="s">
        <v>254</v>
      </c>
      <c r="Q38" s="190" t="s">
        <v>254</v>
      </c>
      <c r="R38" s="190" t="s">
        <v>254</v>
      </c>
      <c r="S38" s="190" t="s">
        <v>254</v>
      </c>
      <c r="T38" s="190" t="s">
        <v>254</v>
      </c>
      <c r="U38" s="190" t="s">
        <v>254</v>
      </c>
      <c r="V38" s="190" t="s">
        <v>254</v>
      </c>
    </row>
    <row r="39" spans="2:22" s="116" customFormat="1" ht="33.75">
      <c r="B39" s="170">
        <v>29</v>
      </c>
      <c r="C39" s="147" t="s">
        <v>276</v>
      </c>
      <c r="D39" s="211" t="s">
        <v>254</v>
      </c>
      <c r="E39" s="211" t="s">
        <v>254</v>
      </c>
      <c r="F39" s="211" t="s">
        <v>254</v>
      </c>
      <c r="G39" s="211" t="s">
        <v>254</v>
      </c>
      <c r="H39" s="211" t="s">
        <v>254</v>
      </c>
      <c r="I39" s="212" t="s">
        <v>254</v>
      </c>
      <c r="J39" s="212" t="s">
        <v>254</v>
      </c>
      <c r="K39" s="212" t="s">
        <v>254</v>
      </c>
      <c r="L39" s="212" t="s">
        <v>254</v>
      </c>
      <c r="M39" s="212" t="s">
        <v>254</v>
      </c>
      <c r="N39" s="212" t="s">
        <v>254</v>
      </c>
      <c r="O39" s="212" t="s">
        <v>254</v>
      </c>
      <c r="P39" s="212" t="s">
        <v>254</v>
      </c>
      <c r="Q39" s="212" t="s">
        <v>254</v>
      </c>
      <c r="R39" s="212" t="s">
        <v>254</v>
      </c>
      <c r="S39" s="212" t="s">
        <v>254</v>
      </c>
      <c r="T39" s="212" t="s">
        <v>254</v>
      </c>
      <c r="U39" s="212" t="s">
        <v>254</v>
      </c>
      <c r="V39" s="212" t="s">
        <v>254</v>
      </c>
    </row>
    <row r="40" spans="2:22" s="116" customFormat="1" ht="22.5" customHeight="1">
      <c r="B40" s="170">
        <v>30</v>
      </c>
      <c r="C40" s="147" t="s">
        <v>483</v>
      </c>
      <c r="D40" s="177" t="s">
        <v>262</v>
      </c>
      <c r="E40" s="177" t="s">
        <v>262</v>
      </c>
      <c r="F40" s="177" t="s">
        <v>262</v>
      </c>
      <c r="G40" s="177" t="s">
        <v>262</v>
      </c>
      <c r="H40" s="177" t="s">
        <v>262</v>
      </c>
      <c r="I40" s="190" t="s">
        <v>262</v>
      </c>
      <c r="J40" s="190" t="s">
        <v>262</v>
      </c>
      <c r="K40" s="190" t="s">
        <v>262</v>
      </c>
      <c r="L40" s="190" t="s">
        <v>262</v>
      </c>
      <c r="M40" s="190" t="s">
        <v>262</v>
      </c>
      <c r="N40" s="190" t="s">
        <v>262</v>
      </c>
      <c r="O40" s="190" t="s">
        <v>262</v>
      </c>
      <c r="P40" s="190" t="s">
        <v>262</v>
      </c>
      <c r="Q40" s="190" t="s">
        <v>254</v>
      </c>
      <c r="R40" s="190" t="s">
        <v>254</v>
      </c>
      <c r="S40" s="190" t="s">
        <v>250</v>
      </c>
      <c r="T40" s="190" t="s">
        <v>250</v>
      </c>
      <c r="U40" s="212" t="s">
        <v>250</v>
      </c>
      <c r="V40" s="212" t="s">
        <v>262</v>
      </c>
    </row>
    <row r="41" spans="2:22" s="116" customFormat="1" ht="22.5">
      <c r="B41" s="170">
        <v>31</v>
      </c>
      <c r="C41" s="147" t="s">
        <v>277</v>
      </c>
      <c r="D41" s="177" t="s">
        <v>254</v>
      </c>
      <c r="E41" s="177" t="s">
        <v>254</v>
      </c>
      <c r="F41" s="177" t="s">
        <v>254</v>
      </c>
      <c r="G41" s="177" t="s">
        <v>254</v>
      </c>
      <c r="H41" s="177" t="s">
        <v>254</v>
      </c>
      <c r="I41" s="190" t="s">
        <v>254</v>
      </c>
      <c r="J41" s="190" t="s">
        <v>254</v>
      </c>
      <c r="K41" s="190" t="s">
        <v>254</v>
      </c>
      <c r="L41" s="190" t="s">
        <v>254</v>
      </c>
      <c r="M41" s="190" t="s">
        <v>254</v>
      </c>
      <c r="N41" s="190" t="s">
        <v>254</v>
      </c>
      <c r="O41" s="190" t="s">
        <v>254</v>
      </c>
      <c r="P41" s="190" t="s">
        <v>254</v>
      </c>
      <c r="Q41" s="190" t="s">
        <v>254</v>
      </c>
      <c r="R41" s="190" t="s">
        <v>254</v>
      </c>
      <c r="S41" s="190" t="s">
        <v>254</v>
      </c>
      <c r="T41" s="190" t="s">
        <v>254</v>
      </c>
      <c r="U41" s="190" t="s">
        <v>254</v>
      </c>
      <c r="V41" s="190" t="s">
        <v>254</v>
      </c>
    </row>
    <row r="42" spans="2:22" s="116" customFormat="1" ht="21.75" customHeight="1">
      <c r="B42" s="186">
        <v>32</v>
      </c>
      <c r="C42" s="213" t="s">
        <v>278</v>
      </c>
      <c r="D42" s="169" t="s">
        <v>254</v>
      </c>
      <c r="E42" s="169" t="s">
        <v>254</v>
      </c>
      <c r="F42" s="169" t="s">
        <v>254</v>
      </c>
      <c r="G42" s="169" t="s">
        <v>254</v>
      </c>
      <c r="H42" s="169" t="s">
        <v>254</v>
      </c>
      <c r="I42" s="190" t="s">
        <v>254</v>
      </c>
      <c r="J42" s="190" t="s">
        <v>254</v>
      </c>
      <c r="K42" s="190" t="s">
        <v>254</v>
      </c>
      <c r="L42" s="190" t="s">
        <v>254</v>
      </c>
      <c r="M42" s="190" t="s">
        <v>254</v>
      </c>
      <c r="N42" s="190" t="s">
        <v>254</v>
      </c>
      <c r="O42" s="190" t="s">
        <v>254</v>
      </c>
      <c r="P42" s="190" t="s">
        <v>254</v>
      </c>
      <c r="Q42" s="190" t="s">
        <v>254</v>
      </c>
      <c r="R42" s="190" t="s">
        <v>254</v>
      </c>
      <c r="S42" s="190" t="s">
        <v>350</v>
      </c>
      <c r="T42" s="190" t="s">
        <v>350</v>
      </c>
      <c r="U42" s="190" t="s">
        <v>363</v>
      </c>
      <c r="V42" s="190" t="s">
        <v>254</v>
      </c>
    </row>
    <row r="43" spans="2:22" s="116" customFormat="1" ht="21" customHeight="1">
      <c r="B43" s="170">
        <v>33</v>
      </c>
      <c r="C43" s="147" t="s">
        <v>279</v>
      </c>
      <c r="D43" s="177" t="s">
        <v>254</v>
      </c>
      <c r="E43" s="177" t="s">
        <v>254</v>
      </c>
      <c r="F43" s="177" t="s">
        <v>254</v>
      </c>
      <c r="G43" s="177" t="s">
        <v>254</v>
      </c>
      <c r="H43" s="177" t="s">
        <v>254</v>
      </c>
      <c r="I43" s="190" t="s">
        <v>254</v>
      </c>
      <c r="J43" s="190" t="s">
        <v>254</v>
      </c>
      <c r="K43" s="190" t="s">
        <v>254</v>
      </c>
      <c r="L43" s="190" t="s">
        <v>254</v>
      </c>
      <c r="M43" s="190" t="s">
        <v>254</v>
      </c>
      <c r="N43" s="190" t="s">
        <v>254</v>
      </c>
      <c r="O43" s="190" t="s">
        <v>254</v>
      </c>
      <c r="P43" s="190" t="s">
        <v>254</v>
      </c>
      <c r="Q43" s="190" t="s">
        <v>254</v>
      </c>
      <c r="R43" s="190" t="s">
        <v>254</v>
      </c>
      <c r="S43" s="190" t="s">
        <v>351</v>
      </c>
      <c r="T43" s="190" t="s">
        <v>351</v>
      </c>
      <c r="U43" s="190" t="s">
        <v>364</v>
      </c>
      <c r="V43" s="190" t="s">
        <v>254</v>
      </c>
    </row>
    <row r="44" spans="2:22" s="116" customFormat="1" ht="31.5" customHeight="1">
      <c r="B44" s="170">
        <v>34</v>
      </c>
      <c r="C44" s="147" t="s">
        <v>484</v>
      </c>
      <c r="D44" s="177" t="s">
        <v>254</v>
      </c>
      <c r="E44" s="177" t="s">
        <v>254</v>
      </c>
      <c r="F44" s="177" t="s">
        <v>254</v>
      </c>
      <c r="G44" s="177" t="s">
        <v>254</v>
      </c>
      <c r="H44" s="177" t="s">
        <v>254</v>
      </c>
      <c r="I44" s="190" t="s">
        <v>254</v>
      </c>
      <c r="J44" s="190" t="s">
        <v>254</v>
      </c>
      <c r="K44" s="190" t="s">
        <v>254</v>
      </c>
      <c r="L44" s="190" t="s">
        <v>254</v>
      </c>
      <c r="M44" s="190" t="s">
        <v>254</v>
      </c>
      <c r="N44" s="190" t="s">
        <v>254</v>
      </c>
      <c r="O44" s="190" t="s">
        <v>254</v>
      </c>
      <c r="P44" s="190" t="s">
        <v>254</v>
      </c>
      <c r="Q44" s="190" t="s">
        <v>254</v>
      </c>
      <c r="R44" s="190" t="s">
        <v>254</v>
      </c>
      <c r="S44" s="190" t="s">
        <v>254</v>
      </c>
      <c r="T44" s="190" t="s">
        <v>254</v>
      </c>
      <c r="U44" s="190" t="s">
        <v>365</v>
      </c>
      <c r="V44" s="190" t="s">
        <v>254</v>
      </c>
    </row>
    <row r="45" spans="2:22" s="116" customFormat="1" ht="56.25">
      <c r="B45" s="170">
        <v>35</v>
      </c>
      <c r="C45" s="147" t="s">
        <v>280</v>
      </c>
      <c r="D45" s="177" t="s">
        <v>281</v>
      </c>
      <c r="E45" s="177" t="s">
        <v>281</v>
      </c>
      <c r="F45" s="177" t="s">
        <v>281</v>
      </c>
      <c r="G45" s="177" t="s">
        <v>281</v>
      </c>
      <c r="H45" s="177" t="s">
        <v>281</v>
      </c>
      <c r="I45" s="190" t="s">
        <v>281</v>
      </c>
      <c r="J45" s="190" t="s">
        <v>281</v>
      </c>
      <c r="K45" s="190" t="s">
        <v>281</v>
      </c>
      <c r="L45" s="190" t="s">
        <v>281</v>
      </c>
      <c r="M45" s="190" t="s">
        <v>281</v>
      </c>
      <c r="N45" s="190" t="s">
        <v>281</v>
      </c>
      <c r="O45" s="190" t="s">
        <v>281</v>
      </c>
      <c r="P45" s="190" t="s">
        <v>281</v>
      </c>
      <c r="Q45" s="190" t="s">
        <v>281</v>
      </c>
      <c r="R45" s="190" t="s">
        <v>281</v>
      </c>
      <c r="S45" s="190" t="s">
        <v>281</v>
      </c>
      <c r="T45" s="190" t="s">
        <v>281</v>
      </c>
      <c r="U45" s="190" t="s">
        <v>223</v>
      </c>
      <c r="V45" s="190" t="s">
        <v>355</v>
      </c>
    </row>
    <row r="46" spans="2:22" s="116" customFormat="1" ht="22.5">
      <c r="B46" s="170">
        <v>36</v>
      </c>
      <c r="C46" s="147" t="s">
        <v>282</v>
      </c>
      <c r="D46" s="177" t="s">
        <v>262</v>
      </c>
      <c r="E46" s="177" t="s">
        <v>262</v>
      </c>
      <c r="F46" s="177" t="s">
        <v>262</v>
      </c>
      <c r="G46" s="177" t="s">
        <v>262</v>
      </c>
      <c r="H46" s="177" t="s">
        <v>262</v>
      </c>
      <c r="I46" s="190" t="s">
        <v>262</v>
      </c>
      <c r="J46" s="190" t="s">
        <v>262</v>
      </c>
      <c r="K46" s="190" t="s">
        <v>262</v>
      </c>
      <c r="L46" s="190" t="s">
        <v>262</v>
      </c>
      <c r="M46" s="190" t="s">
        <v>262</v>
      </c>
      <c r="N46" s="190" t="s">
        <v>262</v>
      </c>
      <c r="O46" s="190" t="s">
        <v>262</v>
      </c>
      <c r="P46" s="190" t="s">
        <v>262</v>
      </c>
      <c r="Q46" s="190" t="s">
        <v>262</v>
      </c>
      <c r="R46" s="190" t="s">
        <v>262</v>
      </c>
      <c r="S46" s="190" t="s">
        <v>250</v>
      </c>
      <c r="T46" s="190" t="s">
        <v>250</v>
      </c>
      <c r="U46" s="190" t="s">
        <v>250</v>
      </c>
      <c r="V46" s="190" t="s">
        <v>262</v>
      </c>
    </row>
    <row r="47" spans="2:22" s="116" customFormat="1" ht="34.5" customHeight="1" thickBot="1">
      <c r="B47" s="178">
        <v>37</v>
      </c>
      <c r="C47" s="179" t="s">
        <v>283</v>
      </c>
      <c r="D47" s="214" t="s">
        <v>254</v>
      </c>
      <c r="E47" s="214" t="s">
        <v>254</v>
      </c>
      <c r="F47" s="214" t="s">
        <v>254</v>
      </c>
      <c r="G47" s="214" t="s">
        <v>254</v>
      </c>
      <c r="H47" s="214" t="s">
        <v>254</v>
      </c>
      <c r="I47" s="215" t="s">
        <v>254</v>
      </c>
      <c r="J47" s="215" t="s">
        <v>254</v>
      </c>
      <c r="K47" s="215" t="s">
        <v>254</v>
      </c>
      <c r="L47" s="215" t="s">
        <v>254</v>
      </c>
      <c r="M47" s="215" t="s">
        <v>254</v>
      </c>
      <c r="N47" s="215" t="s">
        <v>254</v>
      </c>
      <c r="O47" s="215" t="s">
        <v>254</v>
      </c>
      <c r="P47" s="215" t="s">
        <v>254</v>
      </c>
      <c r="Q47" s="215" t="s">
        <v>254</v>
      </c>
      <c r="R47" s="215" t="s">
        <v>254</v>
      </c>
      <c r="S47" s="215" t="s">
        <v>352</v>
      </c>
      <c r="T47" s="215" t="s">
        <v>352</v>
      </c>
      <c r="U47" s="215" t="s">
        <v>366</v>
      </c>
      <c r="V47" s="215" t="s">
        <v>254</v>
      </c>
    </row>
    <row r="48" spans="2:22" ht="15" customHeight="1" thickTop="1">
      <c r="B48" s="268" t="s">
        <v>367</v>
      </c>
      <c r="C48" s="268"/>
      <c r="D48" s="268"/>
      <c r="E48" s="268"/>
      <c r="F48" s="268"/>
      <c r="G48" s="268"/>
      <c r="H48" s="268"/>
      <c r="I48" s="268"/>
      <c r="J48" s="268"/>
      <c r="K48" s="268"/>
      <c r="L48" s="268"/>
      <c r="M48" s="268"/>
      <c r="N48" s="268"/>
      <c r="O48" s="268"/>
      <c r="P48" s="268"/>
      <c r="Q48" s="268"/>
      <c r="R48" s="268"/>
      <c r="S48" s="268"/>
      <c r="T48" s="268"/>
      <c r="U48" s="268"/>
      <c r="V48" s="268"/>
    </row>
    <row r="49" spans="2:22" ht="15" customHeight="1">
      <c r="B49" s="269" t="s">
        <v>368</v>
      </c>
      <c r="C49" s="269"/>
      <c r="D49" s="269"/>
      <c r="E49" s="269"/>
      <c r="F49" s="269"/>
      <c r="G49" s="269"/>
      <c r="H49" s="269"/>
      <c r="I49" s="269"/>
      <c r="J49" s="269"/>
      <c r="K49" s="269"/>
      <c r="L49" s="269"/>
      <c r="M49" s="269"/>
      <c r="N49" s="269"/>
      <c r="O49" s="269"/>
      <c r="P49" s="269"/>
      <c r="Q49" s="269"/>
      <c r="R49" s="269"/>
      <c r="S49" s="269"/>
      <c r="T49" s="269"/>
      <c r="U49" s="269"/>
      <c r="V49" s="269"/>
    </row>
    <row r="50" spans="2:22" ht="15" customHeight="1">
      <c r="B50" s="269" t="s">
        <v>369</v>
      </c>
      <c r="C50" s="269"/>
      <c r="D50" s="269"/>
      <c r="E50" s="269"/>
      <c r="F50" s="269"/>
      <c r="G50" s="269"/>
      <c r="H50" s="269"/>
      <c r="I50" s="269"/>
      <c r="J50" s="269"/>
      <c r="K50" s="269"/>
      <c r="L50" s="269"/>
      <c r="M50" s="269"/>
      <c r="N50" s="269"/>
      <c r="O50" s="269"/>
      <c r="P50" s="269"/>
      <c r="Q50" s="269"/>
      <c r="R50" s="269"/>
      <c r="S50" s="269"/>
      <c r="T50" s="269"/>
      <c r="U50" s="269"/>
      <c r="V50" s="269"/>
    </row>
    <row r="51" spans="2:22" ht="15" customHeight="1">
      <c r="B51" s="122" t="s">
        <v>370</v>
      </c>
      <c r="C51" s="121"/>
      <c r="D51" s="121"/>
      <c r="E51" s="121"/>
      <c r="F51" s="121"/>
      <c r="G51" s="121"/>
      <c r="H51" s="121"/>
    </row>
    <row r="52" spans="2:22" ht="15" customHeight="1">
      <c r="B52" s="122" t="s">
        <v>371</v>
      </c>
      <c r="C52" s="121"/>
      <c r="D52" s="121"/>
      <c r="E52" s="121"/>
      <c r="F52" s="121"/>
      <c r="G52" s="121"/>
      <c r="H52" s="121"/>
    </row>
    <row r="53" spans="2:22" ht="15" customHeight="1">
      <c r="B53" s="104"/>
      <c r="C53" s="104"/>
      <c r="D53" s="104"/>
      <c r="E53" s="104"/>
      <c r="F53" s="104"/>
      <c r="G53" s="104"/>
      <c r="H53" s="104"/>
    </row>
    <row r="54" spans="2:22" ht="15" customHeight="1">
      <c r="B54" s="104"/>
      <c r="C54" s="104"/>
      <c r="D54" s="104"/>
      <c r="E54" s="104"/>
      <c r="F54" s="104"/>
      <c r="G54" s="104"/>
      <c r="H54" s="104"/>
    </row>
    <row r="55" spans="2:22" ht="15" customHeight="1">
      <c r="B55" s="104"/>
      <c r="C55" s="104"/>
      <c r="D55" s="104"/>
      <c r="E55" s="104"/>
      <c r="F55" s="104"/>
      <c r="G55" s="104"/>
      <c r="H55" s="104"/>
    </row>
    <row r="56" spans="2:22" ht="15" customHeight="1">
      <c r="B56" s="104"/>
      <c r="C56" s="104"/>
      <c r="D56" s="104"/>
      <c r="E56" s="104"/>
      <c r="F56" s="104"/>
      <c r="G56" s="104"/>
      <c r="H56" s="104"/>
    </row>
    <row r="57" spans="2:22" ht="15" customHeight="1">
      <c r="B57" s="104"/>
      <c r="C57" s="104"/>
      <c r="D57" s="104"/>
      <c r="E57" s="104"/>
      <c r="F57" s="104"/>
      <c r="G57" s="104"/>
      <c r="H57" s="104"/>
    </row>
    <row r="58" spans="2:22" ht="15" customHeight="1">
      <c r="B58" s="104"/>
      <c r="C58" s="104"/>
      <c r="D58" s="104"/>
      <c r="E58" s="104"/>
      <c r="F58" s="104"/>
      <c r="G58" s="104"/>
      <c r="H58" s="104"/>
    </row>
    <row r="59" spans="2:22" ht="15" customHeight="1">
      <c r="B59" s="104"/>
      <c r="C59" s="104"/>
      <c r="D59" s="104"/>
      <c r="E59" s="104"/>
      <c r="F59" s="104"/>
      <c r="G59" s="104"/>
      <c r="H59" s="104"/>
    </row>
    <row r="60" spans="2:22" ht="15" customHeight="1">
      <c r="B60" s="104"/>
      <c r="C60" s="104"/>
      <c r="D60" s="104"/>
      <c r="E60" s="104"/>
      <c r="F60" s="104"/>
      <c r="G60" s="104"/>
      <c r="H60" s="104"/>
    </row>
    <row r="61" spans="2:22" ht="15" customHeight="1">
      <c r="B61" s="104"/>
      <c r="C61" s="104"/>
      <c r="D61" s="104"/>
      <c r="E61" s="104"/>
      <c r="F61" s="104"/>
      <c r="G61" s="104"/>
      <c r="H61" s="104"/>
    </row>
    <row r="62" spans="2:22" ht="15" customHeight="1">
      <c r="B62" s="104"/>
      <c r="C62" s="104"/>
      <c r="D62" s="104"/>
      <c r="E62" s="104"/>
      <c r="F62" s="104"/>
      <c r="G62" s="104"/>
      <c r="H62" s="104"/>
    </row>
    <row r="63" spans="2:22" ht="15" customHeight="1">
      <c r="B63" s="104"/>
      <c r="C63" s="104"/>
      <c r="D63" s="104"/>
      <c r="E63" s="104"/>
      <c r="F63" s="104"/>
      <c r="G63" s="104"/>
      <c r="H63" s="104"/>
    </row>
    <row r="64" spans="2:22" ht="15" customHeight="1">
      <c r="B64" s="104"/>
      <c r="C64" s="104"/>
      <c r="D64" s="104"/>
      <c r="E64" s="104"/>
      <c r="F64" s="104"/>
      <c r="G64" s="104"/>
      <c r="H64" s="104"/>
    </row>
    <row r="65" spans="2:8" ht="15" customHeight="1">
      <c r="B65" s="104"/>
      <c r="C65" s="104"/>
      <c r="D65" s="104"/>
      <c r="E65" s="104"/>
      <c r="F65" s="104"/>
      <c r="G65" s="104"/>
      <c r="H65" s="104"/>
    </row>
    <row r="66" spans="2:8" ht="15" customHeight="1">
      <c r="B66" s="104"/>
      <c r="C66" s="104"/>
      <c r="D66" s="104"/>
      <c r="E66" s="104"/>
      <c r="F66" s="104"/>
      <c r="G66" s="104"/>
      <c r="H66" s="104"/>
    </row>
    <row r="67" spans="2:8" ht="15" customHeight="1">
      <c r="B67" s="104"/>
      <c r="C67" s="104"/>
      <c r="D67" s="104"/>
      <c r="E67" s="104"/>
      <c r="F67" s="104"/>
      <c r="G67" s="104"/>
      <c r="H67" s="104"/>
    </row>
    <row r="68" spans="2:8" ht="15" customHeight="1">
      <c r="B68" s="104"/>
      <c r="C68" s="104"/>
      <c r="D68" s="104"/>
      <c r="E68" s="104"/>
      <c r="F68" s="104"/>
      <c r="G68" s="104"/>
      <c r="H68" s="104"/>
    </row>
    <row r="69" spans="2:8" ht="15" customHeight="1">
      <c r="B69" s="104"/>
      <c r="C69" s="104"/>
      <c r="D69" s="104"/>
      <c r="E69" s="104"/>
      <c r="F69" s="104"/>
      <c r="G69" s="104"/>
      <c r="H69" s="104"/>
    </row>
    <row r="70" spans="2:8" ht="15" customHeight="1">
      <c r="B70" s="104"/>
      <c r="C70" s="104"/>
      <c r="D70" s="104"/>
      <c r="E70" s="104"/>
      <c r="F70" s="104"/>
      <c r="G70" s="104"/>
      <c r="H70" s="104"/>
    </row>
    <row r="71" spans="2:8" ht="15" customHeight="1">
      <c r="B71" s="104"/>
      <c r="C71" s="104"/>
      <c r="D71" s="104"/>
      <c r="E71" s="104"/>
      <c r="F71" s="104"/>
      <c r="G71" s="104"/>
      <c r="H71" s="104"/>
    </row>
    <row r="72" spans="2:8" ht="15" customHeight="1">
      <c r="B72" s="104"/>
      <c r="C72" s="104"/>
      <c r="D72" s="104"/>
      <c r="E72" s="104"/>
      <c r="F72" s="104"/>
      <c r="G72" s="104"/>
      <c r="H72" s="104"/>
    </row>
    <row r="73" spans="2:8" ht="15" customHeight="1">
      <c r="B73" s="104"/>
      <c r="C73" s="104"/>
      <c r="D73" s="104"/>
      <c r="E73" s="104"/>
      <c r="F73" s="104"/>
      <c r="G73" s="104"/>
      <c r="H73" s="104"/>
    </row>
    <row r="74" spans="2:8" ht="15" customHeight="1">
      <c r="B74" s="104"/>
      <c r="C74" s="104"/>
      <c r="D74" s="104"/>
      <c r="E74" s="104"/>
      <c r="F74" s="104"/>
      <c r="G74" s="104"/>
      <c r="H74" s="104"/>
    </row>
  </sheetData>
  <mergeCells count="4">
    <mergeCell ref="B2:E2"/>
    <mergeCell ref="B48:V48"/>
    <mergeCell ref="B49:V49"/>
    <mergeCell ref="B50:V50"/>
  </mergeCells>
  <hyperlinks>
    <hyperlink ref="X2" location="Indice!A1" display="Voltar ao índice"/>
  </hyperlinks>
  <printOptions horizontalCentered="1"/>
  <pageMargins left="0.23622047244094491" right="0.23622047244094491" top="0.74803149606299213" bottom="0.74803149606299213" header="0.31496062992125984" footer="0.31496062992125984"/>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D18EA5-1E94-42BC-81A6-F195EE04A3E9}"/>
</file>

<file path=customXml/itemProps2.xml><?xml version="1.0" encoding="utf-8"?>
<ds:datastoreItem xmlns:ds="http://schemas.openxmlformats.org/officeDocument/2006/customXml" ds:itemID="{BB14C4BC-12A1-4548-962A-1FC01207C0D6}"/>
</file>

<file path=customXml/itemProps3.xml><?xml version="1.0" encoding="utf-8"?>
<ds:datastoreItem xmlns:ds="http://schemas.openxmlformats.org/officeDocument/2006/customXml" ds:itemID="{B76E2A03-C945-49FB-AEC0-07A3FE7BBC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Indice</vt:lpstr>
      <vt:lpstr>Q 1</vt:lpstr>
      <vt:lpstr>Q 2</vt:lpstr>
      <vt:lpstr>Q 3</vt:lpstr>
      <vt:lpstr>Q 4</vt:lpstr>
      <vt:lpstr>Q 5</vt:lpstr>
      <vt:lpstr>Q 6</vt:lpstr>
      <vt:lpstr>Q 7</vt:lpstr>
      <vt:lpstr>Q 8</vt:lpstr>
      <vt:lpstr>Q 9</vt:lpstr>
      <vt:lpstr>Indice!Print_Area</vt:lpstr>
      <vt:lpstr>'Q 1'!Print_Area</vt:lpstr>
      <vt:lpstr>'Q 2'!Print_Area</vt:lpstr>
      <vt:lpstr>'Q 3'!Print_Area</vt:lpstr>
      <vt:lpstr>'Q 4'!Print_Area</vt:lpstr>
      <vt:lpstr>'Q 5'!Print_Area</vt:lpstr>
      <vt:lpstr>'Q 6'!Print_Area</vt:lpstr>
      <vt:lpstr>'Q 7'!Print_Area</vt:lpstr>
      <vt:lpstr>'Q 8'!Print_Area</vt:lpstr>
      <vt:lpstr>'Q 9'!Print_Area</vt:lpstr>
      <vt:lpstr>'Q 8'!Print_Titles</vt:lpstr>
    </vt:vector>
  </TitlesOfParts>
  <Company>Millennium BCP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FERNANDES PINTO DE ALMEIDA DA COSTA</dc:creator>
  <cp:lastModifiedBy>MillenniumBcp</cp:lastModifiedBy>
  <cp:lastPrinted>2018-06-05T12:42:03Z</cp:lastPrinted>
  <dcterms:created xsi:type="dcterms:W3CDTF">2018-04-27T09:24:02Z</dcterms:created>
  <dcterms:modified xsi:type="dcterms:W3CDTF">2018-09-20T14:11:15Z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y fmtid="{D5CDD505-2E9C-101B-9397-08002B2CF9AE}" pid="3" name="Order">
    <vt:r8>349700</vt:r8>
  </property>
  <property fmtid="{D5CDD505-2E9C-101B-9397-08002B2CF9AE}" pid="4" name="TemplateUrl">
    <vt:lpwstr/>
  </property>
  <property fmtid="{D5CDD505-2E9C-101B-9397-08002B2CF9AE}" pid="5" name="_SourceUrl">
    <vt:lpwstr/>
  </property>
  <property fmtid="{D5CDD505-2E9C-101B-9397-08002B2CF9AE}" pid="6" name="xd_Signature">
    <vt:bool>false</vt:bool>
  </property>
  <property fmtid="{D5CDD505-2E9C-101B-9397-08002B2CF9AE}" pid="7" name="xd_ProgID">
    <vt:lpwstr/>
  </property>
  <property fmtid="{D5CDD505-2E9C-101B-9397-08002B2CF9AE}" pid="8" name="_MarkAsFinal">
    <vt:bool>true</vt:bool>
  </property>
</Properties>
</file>