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filterPrivacy="1"/>
  <xr:revisionPtr revIDLastSave="0" documentId="13_ncr:1_{A146FBBC-FB0A-495E-9666-4FF89B7E0DBC}" xr6:coauthVersionLast="45" xr6:coauthVersionMax="45" xr10:uidLastSave="{00000000-0000-0000-0000-000000000000}"/>
  <bookViews>
    <workbookView xWindow="-120" yWindow="-120" windowWidth="29040" windowHeight="15840" tabRatio="809" xr2:uid="{00000000-000D-0000-FFFF-FFFF00000000}"/>
  </bookViews>
  <sheets>
    <sheet name="Índice" sheetId="103" r:id="rId1"/>
    <sheet name="1" sheetId="1" r:id="rId2"/>
    <sheet name="2" sheetId="2" r:id="rId3"/>
    <sheet name="3" sheetId="151" r:id="rId4"/>
    <sheet name="4" sheetId="141" r:id="rId5"/>
    <sheet name="5" sheetId="90" r:id="rId6"/>
    <sheet name="6" sheetId="32" r:id="rId7"/>
    <sheet name="7" sheetId="152" r:id="rId8"/>
    <sheet name="8" sheetId="108" r:id="rId9"/>
    <sheet name="9" sheetId="109" r:id="rId10"/>
    <sheet name="10" sheetId="129" r:id="rId11"/>
    <sheet name="11" sheetId="149" r:id="rId12"/>
  </sheets>
  <externalReferences>
    <externalReference r:id="rId13"/>
    <externalReference r:id="rId14"/>
  </externalReferences>
  <definedNames>
    <definedName name="_Toc510626265" localSheetId="0">Índice!#REF!</definedName>
    <definedName name="_Toc510626266" localSheetId="0">Índice!#REF!</definedName>
    <definedName name="_Toc510626267" localSheetId="0">Índice!#REF!</definedName>
    <definedName name="_Toc510626268" localSheetId="0">Índice!#REF!</definedName>
    <definedName name="_Toc510626269" localSheetId="0">Índice!#REF!</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"03/14/2016 09:05:37"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_xlnm.Print_Area" localSheetId="11">'11'!$B$1:$C$6</definedName>
    <definedName name="TRNR_5cc1995c6b1841c191dff95400c25a5f_123_1" localSheetId="11" hidden="1">#REF!</definedName>
    <definedName name="TRNR_5cc1995c6b1841c191dff95400c25a5f_123_1" localSheetId="7" hidden="1">#REF!</definedName>
    <definedName name="TRNR_5cc1995c6b1841c191dff95400c25a5f_123_1" hidden="1">#REF!</definedName>
    <definedName name="TRNR_8c384ad4934f4b269980f3c3194c1461_37_1" localSheetId="11" hidden="1">#REF!</definedName>
    <definedName name="TRNR_8c384ad4934f4b269980f3c3194c1461_37_1" localSheetId="7" hidden="1">#REF!</definedName>
    <definedName name="TRNR_8c384ad4934f4b269980f3c3194c1461_37_1" hidden="1">#REF!</definedName>
    <definedName name="TRNR_f6ed9ba0ccd54407905b765622a1c5f4_363_1" localSheetId="11" hidden="1">#REF!</definedName>
    <definedName name="TRNR_f6ed9ba0ccd54407905b765622a1c5f4_363_1" localSheetId="7" hidden="1">#REF!</definedName>
    <definedName name="TRNR_f6ed9ba0ccd54407905b765622a1c5f4_363_1" hidden="1">#REF!</definedName>
    <definedName name="Uni">'[1]Nota Pensões 201512'!$M$3</definedName>
    <definedName name="Uni_2013" localSheetId="11">'[2]Notas 48 - 50AVersão PT'!#REF!</definedName>
    <definedName name="Uni_2013" localSheetId="7">'[2]Notas 48 - 50AVersão PT'!#REF!</definedName>
    <definedName name="Uni_2013">'[2]Notas 48 - 50AVersão PT'!#REF!</definedName>
    <definedName name="Uni_2014" localSheetId="11">'[2]Notas 48 - 50AVersão PT'!#REF!</definedName>
    <definedName name="Uni_2014" localSheetId="7">'[2]Notas 48 - 50AVersão PT'!#REF!</definedName>
    <definedName name="Uni_2014">'[2]Notas 48 - 50AVersão PT'!#REF!</definedName>
    <definedName name="xxx" localSheetId="11" hidden="1">#REF!</definedName>
    <definedName name="xxx" localSheetId="7" hidden="1">#REF!</definedName>
    <definedName name="xxx"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 i="149" l="1"/>
</calcChain>
</file>

<file path=xl/sharedStrings.xml><?xml version="1.0" encoding="utf-8"?>
<sst xmlns="http://schemas.openxmlformats.org/spreadsheetml/2006/main" count="440" uniqueCount="347">
  <si>
    <t>Modelo EU OV1 — Síntese dos montantes totais das exposições ao risco</t>
  </si>
  <si>
    <t>Modelo EU KM1 — Modelo para os indicadores de base</t>
  </si>
  <si>
    <t>Total dos montantes de exposição ao risco</t>
  </si>
  <si>
    <t>Total dos requisitos de fundos próprios</t>
  </si>
  <si>
    <t>a</t>
  </si>
  <si>
    <t>b</t>
  </si>
  <si>
    <t>c</t>
  </si>
  <si>
    <t>Risco de crédito (excluindo CCR)</t>
  </si>
  <si>
    <t xml:space="preserve">do qual: método padrão </t>
  </si>
  <si>
    <t xml:space="preserve">do qual: método básico IRB (F-IRB) </t>
  </si>
  <si>
    <t>do qual: método de afetação</t>
  </si>
  <si>
    <t>EU 4a</t>
  </si>
  <si>
    <t>do qual: ações de acordo com o método de ponderação de risco simples</t>
  </si>
  <si>
    <t xml:space="preserve">do qual: método IRB avançado (A-IRB) </t>
  </si>
  <si>
    <t xml:space="preserve">Risco de crédito de contraparte - CCR </t>
  </si>
  <si>
    <t>do qual: método do modelo interno (IMM)</t>
  </si>
  <si>
    <t>EU 8a</t>
  </si>
  <si>
    <t>do qual: exposições a uma CCP</t>
  </si>
  <si>
    <t>EU 8b</t>
  </si>
  <si>
    <t>do qual: ajustamento da avaliação de crédito — CVA</t>
  </si>
  <si>
    <t>do qual: outro CCR</t>
  </si>
  <si>
    <t>Não aplicável</t>
  </si>
  <si>
    <t xml:space="preserve">Risco de liquidação </t>
  </si>
  <si>
    <t>Exposições de titularização não incluídas na carteira de negociação (após o limite máximo)</t>
  </si>
  <si>
    <t xml:space="preserve">do qual: método SEC-IRBA </t>
  </si>
  <si>
    <t>do qual: SEC-ERBA (incluindo IAA)</t>
  </si>
  <si>
    <t xml:space="preserve">do qual: método SEC-SA </t>
  </si>
  <si>
    <t>EU 19a</t>
  </si>
  <si>
    <t>do qual: 1250 % / dedução</t>
  </si>
  <si>
    <t>Riscos de posição, cambial e de mercadorias (risco de mercado)</t>
  </si>
  <si>
    <t xml:space="preserve">do qual: IMA </t>
  </si>
  <si>
    <t>EU 22a</t>
  </si>
  <si>
    <t>Grandes riscos</t>
  </si>
  <si>
    <t xml:space="preserve">Risco operacional </t>
  </si>
  <si>
    <t>EU 23a</t>
  </si>
  <si>
    <t xml:space="preserve">do qual: método do indicador básico </t>
  </si>
  <si>
    <t>EU 23b</t>
  </si>
  <si>
    <t>EU 23c</t>
  </si>
  <si>
    <t xml:space="preserve">do qual: método de medição avançada </t>
  </si>
  <si>
    <t>Montantes inferiores aos limites de dedução (sujeitos a
ponderação de risco de 250 %)</t>
  </si>
  <si>
    <t>Total</t>
  </si>
  <si>
    <t>d</t>
  </si>
  <si>
    <t>e</t>
  </si>
  <si>
    <t>Fundos próprios disponíveis (montantes)</t>
  </si>
  <si>
    <t xml:space="preserve">Fundos próprios principais de nível 1 (CET1) </t>
  </si>
  <si>
    <t xml:space="preserve">Fundos próprios de nível 1 </t>
  </si>
  <si>
    <t xml:space="preserve">Capital total </t>
  </si>
  <si>
    <t>Montantes das exposições ponderadas pelo risco</t>
  </si>
  <si>
    <t>Montante total das exposições</t>
  </si>
  <si>
    <t>Rácio de nível 1 (%)</t>
  </si>
  <si>
    <t>Rácio de fundos próprios total (%)</t>
  </si>
  <si>
    <t>Requisitos de fundos próprios adicionais para fazer face a outros riscos que não o risco de alavancagem excessiva (em percentagem do montante da exposição ponderada pelo risco)</t>
  </si>
  <si>
    <t>EU 7a</t>
  </si>
  <si>
    <t>EU 7b</t>
  </si>
  <si>
    <t xml:space="preserve">     do qual: a satisfazer através de fundos próprios CET1 (pontos percentuais)</t>
  </si>
  <si>
    <t>EU 7c</t>
  </si>
  <si>
    <t xml:space="preserve">     do qual: a satisfazer através de fundos próprios de nível 1 (pontos percentuais)</t>
  </si>
  <si>
    <t>EU 7d</t>
  </si>
  <si>
    <t>Total dos requisitos de fundos próprios SREP (%)</t>
  </si>
  <si>
    <t>Requisito combinado de fundos próprios global e de reserva de fundos próprios (em percentagem do montante da exposição ponderada pelo risco)</t>
  </si>
  <si>
    <t>Reserva de conservação de fundos próprios</t>
  </si>
  <si>
    <t>Reserva de conservação decorrente de riscos macroprudenciais ou sistémicos identificados ao nível de um Estado-Membro (%)</t>
  </si>
  <si>
    <t>Reserva contracíclica de fundos próprios específica da instituição (%)</t>
  </si>
  <si>
    <t>EU 9a</t>
  </si>
  <si>
    <t>Reserva para risco sistémico (%)</t>
  </si>
  <si>
    <t>Reserva das instituições de importância sistémica global (%)</t>
  </si>
  <si>
    <t>EU 10a</t>
  </si>
  <si>
    <t>Reserva das outras instituições de importância sistémica (%)</t>
  </si>
  <si>
    <t>Requisito combinado de reservas de fundos próprios (%)</t>
  </si>
  <si>
    <t>EU 11a</t>
  </si>
  <si>
    <t>Requisito global de fundos próprios (%)</t>
  </si>
  <si>
    <t>CET1 disponíveis após satisfação dos requisitos de fundos próprios totais SREP (%)</t>
  </si>
  <si>
    <t>Rácio de alavancagem</t>
  </si>
  <si>
    <t>Medida de exposição total</t>
  </si>
  <si>
    <t>Rácio de alavancagem (%)</t>
  </si>
  <si>
    <t>EU 14a</t>
  </si>
  <si>
    <t>EU 14b</t>
  </si>
  <si>
    <t>EU 14c</t>
  </si>
  <si>
    <t>EU 14d</t>
  </si>
  <si>
    <t>EU 14e</t>
  </si>
  <si>
    <t>Total dos ativos líquidos de elevada qualidade (HQLA) (valor ponderado - média)</t>
  </si>
  <si>
    <t>EU 16a</t>
  </si>
  <si>
    <t xml:space="preserve">Saídas de caixa - Valor ponderado total </t>
  </si>
  <si>
    <t>EU 16b</t>
  </si>
  <si>
    <t xml:space="preserve">Entradas de caixa - Valor ponderado total </t>
  </si>
  <si>
    <t>Total de saídas de caixa líquidas (valor ajustado)</t>
  </si>
  <si>
    <t>Rácio de cobertura de liquidez (%)</t>
  </si>
  <si>
    <t>Total de financiamento estável disponível</t>
  </si>
  <si>
    <t>Total de financiamento estável requerido</t>
  </si>
  <si>
    <t>Rácio NSFR (%)</t>
  </si>
  <si>
    <t>f</t>
  </si>
  <si>
    <t>g</t>
  </si>
  <si>
    <t>h</t>
  </si>
  <si>
    <t>Risco operacional</t>
  </si>
  <si>
    <t>Fundos próprios de nível 1</t>
  </si>
  <si>
    <t>2a</t>
  </si>
  <si>
    <t>Modelo EU LIQ1 — Informação quantitativa sobre o rácio de cobertura de liquidez (LCR)</t>
  </si>
  <si>
    <t>Valor total não ponderado (média)</t>
  </si>
  <si>
    <t>Valor total ponderado (média)</t>
  </si>
  <si>
    <t>EU 1a</t>
  </si>
  <si>
    <t>Trimestre que termina em (DD Mês AAA)</t>
  </si>
  <si>
    <t>EU 1b</t>
  </si>
  <si>
    <t>Número de pontos de dados utilizados para calcular as médias</t>
  </si>
  <si>
    <t>ATIVOS LÍQUIDOS DE ELEVADA QUALIDADE</t>
  </si>
  <si>
    <t>Total dos ativos líquidos de elevada qualidade (HQLA)</t>
  </si>
  <si>
    <t>CAIXA — SAÍDAS</t>
  </si>
  <si>
    <t>Depósitos de retalho e depósitos de pequenas empresas clientes, do qual:</t>
  </si>
  <si>
    <t>Depósitos estáveis</t>
  </si>
  <si>
    <t>Depósitos menos estáveis</t>
  </si>
  <si>
    <t>Financiamento por grosso não garantido</t>
  </si>
  <si>
    <t>Depósitos operacionais (todas as contrapartes) e depósitos em redes de bancos cooperativos</t>
  </si>
  <si>
    <t>Depósitos não operacionais (todas as contrapartes)</t>
  </si>
  <si>
    <t>Dívida não garantida</t>
  </si>
  <si>
    <t>Financiamento por grosso garantido</t>
  </si>
  <si>
    <t>Requisitos adicionais</t>
  </si>
  <si>
    <t>Saídas relacionadas com exposições sobre derivados e outros requisitos de caução</t>
  </si>
  <si>
    <t>Saídas relacionadas com perda de financiamento sobre produtos de dívida</t>
  </si>
  <si>
    <t>Facilidades de crédito e de liquidez</t>
  </si>
  <si>
    <t>Outras obrigações contratuais de financiamento</t>
  </si>
  <si>
    <t>Outras obrigações contingentes de financiamento</t>
  </si>
  <si>
    <t>TOTAL DE SAÍDAS DE CAIXA</t>
  </si>
  <si>
    <t>CAIXA — ENTRADAS</t>
  </si>
  <si>
    <t xml:space="preserve">VALOR AJUSTADO TOTAL </t>
  </si>
  <si>
    <t>EU-21</t>
  </si>
  <si>
    <t>RESERVA DE LIQUIDEZ</t>
  </si>
  <si>
    <t>TOTAL DE SAÍDAS DE CAIXA LÍQUIDAS</t>
  </si>
  <si>
    <t>RÁCIO DE COBERTURA DE LIQUIDEZ</t>
  </si>
  <si>
    <t>RWA</t>
  </si>
  <si>
    <t>TOTAL</t>
  </si>
  <si>
    <t>Outros</t>
  </si>
  <si>
    <t xml:space="preserve">Modelo EU CR8 – Declarações de fluxos de RWEA relativos a exposições ao risco de crédito de acordo com o método IRB </t>
  </si>
  <si>
    <t>Montante de exposição ponderado pelo risco</t>
  </si>
  <si>
    <t>Montante de exposição ponderado pelo risco no final do período de relato anterior</t>
  </si>
  <si>
    <t>Volume dos ativos (+/-)</t>
  </si>
  <si>
    <t>Qualidade dos ativos (+/-)</t>
  </si>
  <si>
    <t>Atualizações de modelos (+/-)</t>
  </si>
  <si>
    <t>Metodologia e política (+/-)</t>
  </si>
  <si>
    <t>Aquisições e alienações (+/-)</t>
  </si>
  <si>
    <t>Movimentos cambiais (+/-)</t>
  </si>
  <si>
    <t>Outros (+/-)</t>
  </si>
  <si>
    <t>Montante de exposição ponderado pelo risco no final do período de relato</t>
  </si>
  <si>
    <t>Modelo EU CCR7 – Declarações de fluxos de RWEA das exposições ao CCR de acordo com o método IMM</t>
  </si>
  <si>
    <t>RWEA</t>
  </si>
  <si>
    <t>RWEA no final do período de reporte anterior</t>
  </si>
  <si>
    <t>Volume dos ativos</t>
  </si>
  <si>
    <t>Qualidade de crédito das contrapartes</t>
  </si>
  <si>
    <t>Atualizações dos modelos (apenas IMM)</t>
  </si>
  <si>
    <t>Metodologia e políticas (apenas IMM)</t>
  </si>
  <si>
    <t>Aquisições e alienações</t>
  </si>
  <si>
    <t>Movimentos cambiais</t>
  </si>
  <si>
    <t>RWEA no final do período de reporte atual</t>
  </si>
  <si>
    <t xml:space="preserve">Outros </t>
  </si>
  <si>
    <t>Modelo EU MR2-B – Declarações de fluxos de RWA para os riscos de mercado de acordo com o método IMA</t>
  </si>
  <si>
    <t>VaR</t>
  </si>
  <si>
    <t>SVaR</t>
  </si>
  <si>
    <t>IRC</t>
  </si>
  <si>
    <t>Medida de risco global</t>
  </si>
  <si>
    <t>Total de RWEA</t>
  </si>
  <si>
    <t>Total de requisitos de fundos próprios</t>
  </si>
  <si>
    <t xml:space="preserve">RWEA no final do período anterior </t>
  </si>
  <si>
    <t>1a</t>
  </si>
  <si>
    <t>Ajustamento regulamentar</t>
  </si>
  <si>
    <t>1b</t>
  </si>
  <si>
    <t xml:space="preserve">RWEA no final do trimestre anterior (final do dia) </t>
  </si>
  <si>
    <t xml:space="preserve">Variação dos níveis de risco </t>
  </si>
  <si>
    <t xml:space="preserve">Atualizações/alterações de modelo </t>
  </si>
  <si>
    <t>Metodologia e políticas</t>
  </si>
  <si>
    <t xml:space="preserve">Aquisições e alienações </t>
  </si>
  <si>
    <t xml:space="preserve">Movimentos cambiais </t>
  </si>
  <si>
    <t>8a</t>
  </si>
  <si>
    <t xml:space="preserve">RWEA no final do período de divulgação (final do dia) </t>
  </si>
  <si>
    <t>8b</t>
  </si>
  <si>
    <t xml:space="preserve">RWEA no final do período de divulgação </t>
  </si>
  <si>
    <t>Rácios de Fundos próprios (em percentagem do montante da exposição ponderada pelo risco)</t>
  </si>
  <si>
    <t>Voltar ao Índice</t>
  </si>
  <si>
    <t>Rácios de capital e resumo dos seus principais componentes</t>
  </si>
  <si>
    <t xml:space="preserve">    Fully implemented</t>
  </si>
  <si>
    <t xml:space="preserve">  Phased-in</t>
  </si>
  <si>
    <t>FUNDOS PRÓPRIOS</t>
  </si>
  <si>
    <t>Fundos próprios de nível 1 (tier 1)</t>
  </si>
  <si>
    <t>dos quais: Fundos próprios principais de nível 1 (CET1)</t>
  </si>
  <si>
    <t>Fundos próprios de nível 2 (tier 2)</t>
  </si>
  <si>
    <t>Fundos próprios totais</t>
  </si>
  <si>
    <t>Risco de crédito e risco de crédito de contraparte</t>
  </si>
  <si>
    <t>Risco de mercado</t>
  </si>
  <si>
    <t>Credit Valuation Adjustments (CVA)</t>
  </si>
  <si>
    <t>RÁCIOS DE CAPITAL</t>
  </si>
  <si>
    <t>Rácio common equity tier 1</t>
  </si>
  <si>
    <t>Rácio tier 1</t>
  </si>
  <si>
    <t>Rácio total</t>
  </si>
  <si>
    <t>Reconciliação entre o capital contabilístico e regulamentar</t>
  </si>
  <si>
    <t>Capital</t>
  </si>
  <si>
    <t>Títulos próprios</t>
  </si>
  <si>
    <t>Prémio de emissão</t>
  </si>
  <si>
    <t>Ações Preferenciais</t>
  </si>
  <si>
    <t>Outros instrumentos de capital</t>
  </si>
  <si>
    <t>Reservas e resultados acumulados</t>
  </si>
  <si>
    <t>Lucro líquido do exercício atribuível aos acionistas do Banco</t>
  </si>
  <si>
    <t>TOTAL DE CAPITAIS PRÓPRIOS ATRIBUÍVEIS AOS ACIONISTAS</t>
  </si>
  <si>
    <t>Interesses que não controlam (minoritários)</t>
  </si>
  <si>
    <t>TOTAL DE CAPITAIS PRÓPRIOS</t>
  </si>
  <si>
    <t>Títulos próprios de instrumentos não elegíveis para FPP1</t>
  </si>
  <si>
    <t>Ações Preferenciais não elegíveis para FPP1</t>
  </si>
  <si>
    <t>Outros instrumentos de capital não elegíveis para FPP1</t>
  </si>
  <si>
    <t>Lucro líquido do exercício atribuível aos acionistas do Banco não elegível para FPP1</t>
  </si>
  <si>
    <t xml:space="preserve">Interesses que não controlam (minoritários) não elegíveis para FPP1 </t>
  </si>
  <si>
    <t>Outros ajustamentos regulamentares</t>
  </si>
  <si>
    <t>Dos quais: Ativos intangíveis</t>
  </si>
  <si>
    <t>Dos quais: Goodwill</t>
  </si>
  <si>
    <t>Dos quais: Ativos por impostos diferidos</t>
  </si>
  <si>
    <t>Dos quais: Outros</t>
  </si>
  <si>
    <t>FUNDOS PRÓPRIOS PRINCIPAIS DE NÍVEL 1 (FPP1)</t>
  </si>
  <si>
    <t>Passivos subordinados</t>
  </si>
  <si>
    <t>Ajustamentos transferidos de FPP1</t>
  </si>
  <si>
    <t>Ajustamentos transferidos de FP2</t>
  </si>
  <si>
    <t>Outros Ajustamentos</t>
  </si>
  <si>
    <t>Dos quais: Insuficiência de provisões para perdas esperadas</t>
  </si>
  <si>
    <t>Dos quais: Montantes residuais de instrumentos de FPP1 de entidades do setor financeiro nas quais a instituição tem um investimento significativo</t>
  </si>
  <si>
    <t>FUNDOS PRÓPRIOS DE NÍVEL 1 (FP1)</t>
  </si>
  <si>
    <t>Interesses que não controlam elegíveis em FP2</t>
  </si>
  <si>
    <t>Ações Preferenciais elegíveis em FP2</t>
  </si>
  <si>
    <t>Ajustamentos com impacto em FP2, incluindo filtros nacionais</t>
  </si>
  <si>
    <t>Ajustamentos que são transferidos para FP1 por insuficiência de instrumentos FP2</t>
  </si>
  <si>
    <t>FUNDOS PRÓPRIOS DE NÍVEL 2 (FP2)</t>
  </si>
  <si>
    <t>FUNDOS PRÓPRIOS TOTAIS</t>
  </si>
  <si>
    <t>Modelo IFRS9-FL - Divulgação uniforme do regime transitório para reduzir o impacto da IFRS 9</t>
  </si>
  <si>
    <t>FUNDOS PRÓPRIOS DISPONÍVEIS (MONTANTES)</t>
  </si>
  <si>
    <t>Fundos próprios principais de nível 1 (CET1)</t>
  </si>
  <si>
    <t>Fundos próprios principais de nível 1 (CET1) se o regime transitório da IFRS 9 ou perdas de crédito esperadas análogas não tivesse sido aplicado</t>
  </si>
  <si>
    <t>Fundos próprios principais de nível 1 (CET1) se o regime de tratamento temporário dos ganhos e perdas não realizados avaliados ao justo valor através de de outro rendimento integral, de acordo com o artigo 468 da CRR, não tivesse sido aplicado</t>
  </si>
  <si>
    <t>Fundos próprios de nível 1 se o regime transitório da IFRS 9 ou perdas de crédito esperadas análogas não tivesse sido aplicado</t>
  </si>
  <si>
    <t>4a</t>
  </si>
  <si>
    <t>Fundos próprios de nível 1 se o regime de tratamento temporário de ganhos e perdas não realizados avaliados ao justo valor através de de outro rendimento integral, de acordo com o artigo 468 da CRR, não tivesse sido aplicado</t>
  </si>
  <si>
    <t>Fundos próprios totais se o regime transitório da IFRS 9 ou perdas de crédito esperadas análogas não tivesse sido aplicado</t>
  </si>
  <si>
    <t>6a</t>
  </si>
  <si>
    <t>Fundos próprios totais se o regime de tratamento temporário de ganhos e perdas não realizados avaliados ao justo valor através de de outro rendimento integral, de acordo com o artigo 468 da CRR, não tivesse sido aplicado</t>
  </si>
  <si>
    <t>ATIVOS PONDERADOS PELO RISCO (MONTANTES)</t>
  </si>
  <si>
    <t>Total de ativos ponderados pelo risco</t>
  </si>
  <si>
    <t>Total de ativos ponderados pelo risco se o regime transitório da IFRS 9 ou perdas de crédito esperadas análogas não tivesse sido aplicado</t>
  </si>
  <si>
    <t>RÁCIOS DE FUNDOS PRÓPRIOS</t>
  </si>
  <si>
    <t>Fundos próprios principais de nível 1 (em percentagem do montante das posições em risco)</t>
  </si>
  <si>
    <t>Fundos próprios principais de nível 1 (em percentagem do montante das posições em risco) se o regime transitório da IFRS 9 ou perdas de crédito esperadas análogas não tivesse sido aplicado</t>
  </si>
  <si>
    <t>10a</t>
  </si>
  <si>
    <t>Fundos próprios principais de nível 1 (em percentagem do montante das posições em risco) se o regime de tratamento temporário de ganhos e perdas não realizados avaliados ao justo valor através de de outro rendimento integral, de acordo com o artigo 468 da CRR, não tivesse sido aplicado</t>
  </si>
  <si>
    <t>Fundos próprios de nível 1 (em percentagem do montante das posições em risco)</t>
  </si>
  <si>
    <t>Fundos próprios de nível 1 (em percentagem do montante das posições em risco) se o regime transitório da IFRS 9 ou perdas de crédito esperadas análogas não tivesse sido aplicado</t>
  </si>
  <si>
    <t>12a</t>
  </si>
  <si>
    <t>Fundos próprios de nível 1 (em percentagem do montante das posições em risco) se o regime de tratamento temporário de ganhos e perdas não realizados avaliados ao justo valor através de de outro rendimento integral, de acordo com o artigo 468 da CRR, não tivesse sido aplicado</t>
  </si>
  <si>
    <t>Fundos próprios totais (em percentagem do montante das posições em risco)</t>
  </si>
  <si>
    <t>Fundos próprios totais (em percentagem do montante das posições em risco) se o regime transitório da IFRS 9 ou perdas de crédito esperadas análogas não tivesse sido aplicado</t>
  </si>
  <si>
    <t>RÁCIO DE ALAVANCAGEM</t>
  </si>
  <si>
    <t>Medida da exposição total do rácio de alavancagem</t>
  </si>
  <si>
    <t>Rácio de alavancagem se o regime transitório da IFRS 9 ou perdas de crédito esperadas análogas não tivesse sido aplicado</t>
  </si>
  <si>
    <t>17a</t>
  </si>
  <si>
    <t>Rácio de alavancagem  se o regime de tratamento temporário de ganhos e perdas não realizados avaliados ao justo valor através de de outro rendimento integral, de acordo com o artigo 468 da CRR, não tivesse sido aplicado</t>
  </si>
  <si>
    <t>Outras divulgações regulamentares periódicas</t>
  </si>
  <si>
    <t>Modelo IFRS9-FL - Divulgação uniforme do regime transitório para reduzir o impacto da IFRS 9  (EBA/GL/2020/12)</t>
  </si>
  <si>
    <t xml:space="preserve"> Síntese dos montantes totais das exposições ao risco</t>
  </si>
  <si>
    <t>Modelo para os indicadores de base</t>
  </si>
  <si>
    <t>Informação quantitativa sobre o rácio de cobertura de liquidez (LCR)</t>
  </si>
  <si>
    <t xml:space="preserve">Declarações de fluxos de RWEA relativos a exposições ao risco de crédito de acordo com o método IRB </t>
  </si>
  <si>
    <t>Declarações de fluxos de RWEA das exposições ao CCR de acordo com o método IMM</t>
  </si>
  <si>
    <t>Declarações de fluxos de RWEA para os riscos de mercado de acordo com o método IMA</t>
  </si>
  <si>
    <t>Modelos ITS 2020/04</t>
  </si>
  <si>
    <t>Milhares de euros</t>
  </si>
  <si>
    <t xml:space="preserve">EU OV1 </t>
  </si>
  <si>
    <t xml:space="preserve">EU KM1 </t>
  </si>
  <si>
    <t xml:space="preserve">EU CCR7 </t>
  </si>
  <si>
    <t xml:space="preserve">EU CR8 </t>
  </si>
  <si>
    <t>EU MR2-B</t>
  </si>
  <si>
    <t xml:space="preserve">EU LIQ1 </t>
  </si>
  <si>
    <t>30 Jun 2021</t>
  </si>
  <si>
    <t>31 Mar 2021</t>
  </si>
  <si>
    <t>Rácio de Cobertura de Liquidez (*)</t>
  </si>
  <si>
    <t>Rácio de Financiamento Estável Líquido (NSFR) (**)</t>
  </si>
  <si>
    <t>* Liquidity coverage ratio é a média das observações de final de mês dos últimos 12 meses em cada trimestre</t>
  </si>
  <si>
    <t>** NSFR nos períodos T-1 a T-4 é calculado de acordo com os padrões BCBS</t>
  </si>
  <si>
    <t>Âmbito de consolidação: consolidado</t>
  </si>
  <si>
    <t>31 Dez 2020</t>
  </si>
  <si>
    <t>30 Set 2020</t>
  </si>
  <si>
    <t>Informação quantitativa</t>
  </si>
  <si>
    <t>EU 14f</t>
  </si>
  <si>
    <t>Requisitos de SREP (%)</t>
  </si>
  <si>
    <t>Requisitos totais (%)</t>
  </si>
  <si>
    <t>Requisitos de reserva para rácio de alavancagem</t>
  </si>
  <si>
    <t>Requisitos adicionais de AT1 para rácio de alavancagem (%)</t>
  </si>
  <si>
    <t xml:space="preserve">Requisitos adicionais de fundos próprios (CET1 rácio de alavancagem)(%) </t>
  </si>
  <si>
    <t>Requisitos adicionais de AT2 para rácio de alavancagem (%)</t>
  </si>
  <si>
    <t>Rácio de fundos próprios principais de nível 1 (%)</t>
  </si>
  <si>
    <t xml:space="preserve">Requisitos de fundos próprios adicionais para fazer face a outros riscos que não o risco de alavancagem excessiva (%) </t>
  </si>
  <si>
    <t>Requisitos de fundos próprios adicionais para fazer face ao risco de alavancagem excessiva (em percentagem da medida de exposição total)</t>
  </si>
  <si>
    <t>Divulgação de Disciplina de Mercado Setembro 2021</t>
  </si>
  <si>
    <t>(Milhares de euros)</t>
  </si>
  <si>
    <t>Fundos Próprios de nível 1</t>
  </si>
  <si>
    <t>Exposição total</t>
  </si>
  <si>
    <t xml:space="preserve">EU LIQB </t>
  </si>
  <si>
    <t>Rácio alavancagem</t>
  </si>
  <si>
    <t>Rácio de alavancagem em 30 de setembro de 2021</t>
  </si>
  <si>
    <t>31 set 21</t>
  </si>
  <si>
    <t>30 Set 2021</t>
  </si>
  <si>
    <t>T-3
(31/12/2020)</t>
  </si>
  <si>
    <t>T-2
(31/03/2021)</t>
  </si>
  <si>
    <t>T-1 
(30/06/2021)</t>
  </si>
  <si>
    <t>T
(30/09/2021)</t>
  </si>
  <si>
    <t xml:space="preserve">Nota: 
Os rácios de 2021 não incluem os resultados líquidos acumulados, pelo que os valores apresentados no quadro acima são diferentes dos Reportes de 2021. </t>
  </si>
  <si>
    <t>-</t>
  </si>
  <si>
    <t>Table EU LIQB  on qualitative information on LCR, which complements template EU LIQ1.</t>
  </si>
  <si>
    <t>in accordance with Article 451a(2) CRR</t>
  </si>
  <si>
    <t>Row number</t>
  </si>
  <si>
    <t>(a)</t>
  </si>
  <si>
    <t>Explicações sobre os principais fatores determinantes dos resultados do cálculo do LCR e sobre a evolução do contributo dos elementos utilizados no cálculo do LCR ao longo do tempo</t>
  </si>
  <si>
    <t>O LCR do Grupo em setembro de 2021 situou-se em 264%, confortavelmente acima dos requisitos internos e regulamentares, suportado por carteiras de ativos de elevada liquidez em montante compatível com uma gestão prudente da liquidez de curto prazo do Grupo. Os principais impulsionadores têm sido a sólida base estável de depósitos de retalho e uma menor dependência de financiamento de curto prazo e necessidades estruturais de refinanciamento do WSF.</t>
  </si>
  <si>
    <t>(b)</t>
  </si>
  <si>
    <t>Explicações sobre a evolução do LCR ao longo do tempo</t>
  </si>
  <si>
    <t>O desempenho do LCR Grupo apresentou uma tendência ascendente no primeiro semestre de 2021, mantendo os níveis de cobertura estáveis ​​desde então, apontando no final do trimestre para uma ligeira redução impulsionada pela alocação de liquidez à evolução da atividade comercial.</t>
  </si>
  <si>
    <t>(c)</t>
  </si>
  <si>
    <t>Explicações sobre a concentração efetiva das fontes de financiamento</t>
  </si>
  <si>
    <t>As operações do Grupo BCP assentam essencialmente em depósitos de retalho como fonte fundamental de financiamento, o que tem demonstrado uma estabilidade comprovada ao longo dos anos, mesmo em contextos de stress. Os depósitos de retalho são complementados por outros depósitos constituídos por entidades financeiras e grandes empresas, frequentemente no âmbito de relações operacionais, com os principais depositantes a apresentarem níveis de concentração baixos e decrescentes nos últimos anos. A diversificação da estrutura de financiamento, envolvendo também maturidades mais longas, é efectuada através do mercado de WSF, quer com garantia (ex. T LTRO do BCE, obrigações hipotecárias colocadas no mercado), ou não (dívida sénior e subordinada, que também concorrem, em parte, para o capital regulamentar).</t>
  </si>
  <si>
    <t>(d)</t>
  </si>
  <si>
    <t>O buffer de liquidez do Grupo consiste em depósitos de bancos centrais, títulos de dívida pública emitidos por países europeus e títulos corporate. A maioria do buffer de liquidez qualifica-se como títulos de Nível 1 segundo as regras de LCR e são definidos como Ativos Líquidos de Elevada Qualidade (“HQLA”). O Grupo BCP tem uma reserva de liquidez adicional composta por não HQLA elegíveis para bancos centrais (obrigações hipotecárias próprias e listas de crédito), que se encontram disponíveis para utilização imediata como colateral para obtenção de financiamento adicional junto do BCE e recompra de mercado. O Banco monitoriza vários níveis de limite internos acima do requerido regulamentar de forma a minimizar o risco operacional e garantir que a reserva de liquidez é adequada para uma gestão prudente da liquidez de curto prazo do Grupo.</t>
  </si>
  <si>
    <t>(e)</t>
  </si>
  <si>
    <t>Exposições sobre derivados e potenciais acionamentos de caução</t>
  </si>
  <si>
    <t>As operações de derivados realizadas pelo Grupo BCP são essencialmente definidas ao abrigo de contratos de garantia que asseguram a cobertura do risco de mercado dessas operações. As entidades do Grupo incluem o risco de liquidez, considerando os impactos de um cenário de mercado adverso que acarreta alterações nos valores de mercado dos derivados, criando necessidades adicionais de liquidez devido às necessidades de cobertura / reposição de garantias. Na abordagem LCR, essa necessidade de liquidez adicional é determinada pela observação histórica da variação líquida mais significativa (entre os valores a receber e a pagar) nessas garantias, no sentido de um aumento no uso de liquidez por essas garantias em intervalos de 30 dias corridos, nos últimos 24 meses.</t>
  </si>
  <si>
    <t>(f)</t>
  </si>
  <si>
    <t>Incongruência de divisas no LCR</t>
  </si>
  <si>
    <t>O Grupo BCP possui um montante significativo de financiamento obtido em zlotys (PLN), maioritariamente obtido pela subsidiária na Polónia e que representa cerca de 23% do financiamento total do Grupo. O índice de cobertura de liquidez em PLN está significativamente acima dos 100% exigidos (LCR "PLN" em setembro de 2021 é de 183%).</t>
  </si>
  <si>
    <t>(g)</t>
  </si>
  <si>
    <t>Outros elementos, no cálculo do LCR, que não figuram no modelo para a divulgação do LCR mas que a instituição considera relevantes para o seu perfil de liquidez</t>
  </si>
  <si>
    <t>Nenhum item relevante no cálculo de LCR foi excluido do modelo de divulgação do LCR</t>
  </si>
  <si>
    <t xml:space="preserve">Qualitative information </t>
  </si>
  <si>
    <t>Descrição pormenorizada da composição da reserva de liquidez da instituição</t>
  </si>
  <si>
    <t>Empréstimos garantidos (por exemplo, acordos de revenda)</t>
  </si>
  <si>
    <t>Entradas provenientes de exposições plenamente produtivas</t>
  </si>
  <si>
    <t>Outras entradas de caixa</t>
  </si>
  <si>
    <t>EU-19a</t>
  </si>
  <si>
    <t>(Diferença entre o total das entradas ponderadas e o total das saídas ponderadas decorrentes de operações em países terceiros onde existem restrições à transferência ou que são expressas em moedas não convertíveis)</t>
  </si>
  <si>
    <t>EU-19b</t>
  </si>
  <si>
    <t>(Entradas em excesso provenientes de uma instituição de crédito especializada conexa)</t>
  </si>
  <si>
    <t>TOTAL DE ENTRADAS DE CAIXA</t>
  </si>
  <si>
    <t>EU-20a</t>
  </si>
  <si>
    <t>Entradas totalmente isentas</t>
  </si>
  <si>
    <t>EU-20b</t>
  </si>
  <si>
    <t>Entradas sujeitas ao limite máximo de 90 %</t>
  </si>
  <si>
    <t>EU-20c</t>
  </si>
  <si>
    <t>Entradas Sujeitas ao limite máximo de 75 %</t>
  </si>
  <si>
    <t>Informação qualitativa sobre o rácio de cobertura de liquidez (LCR)</t>
  </si>
  <si>
    <t>Método IMM não aplicável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</si>
</sst>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43" formatCode="_-* #,##0.00_-;\-* #,##0.00_-;_-* &quot;-&quot;??_-;_-@_-"/>
    <numFmt numFmtId="164" formatCode="0.0%"/>
    <numFmt numFmtId="165" formatCode="#,##0\ \ "/>
    <numFmt numFmtId="166" formatCode="#,##0_ ;\-#,##0\ "/>
  </numFmts>
  <fonts count="68">
    <font>
      <sz val="11"/>
      <color theme="1"/>
      <name val="Calibri"/>
      <family val="2"/>
      <scheme val="minor"/>
    </font>
    <font>
      <sz val="11"/>
      <color theme="1"/>
      <name val="Trebuchet MS"/>
      <family val="2"/>
    </font>
    <font>
      <sz val="11"/>
      <color theme="1"/>
      <name val="Trebuchet MS"/>
      <family val="2"/>
    </font>
    <font>
      <b/>
      <sz val="20"/>
      <name val="Arial"/>
      <family val="2"/>
    </font>
    <font>
      <sz val="10"/>
      <name val="Arial"/>
      <family val="2"/>
    </font>
    <font>
      <b/>
      <sz val="12"/>
      <name val="Arial"/>
      <family val="2"/>
    </font>
    <font>
      <u/>
      <sz val="11"/>
      <color theme="10"/>
      <name val="Calibri"/>
      <family val="2"/>
      <scheme val="minor"/>
    </font>
    <font>
      <sz val="11"/>
      <color theme="1"/>
      <name val="Calibri"/>
      <family val="2"/>
      <scheme val="minor"/>
    </font>
    <font>
      <sz val="11"/>
      <color theme="1"/>
      <name val="Calibri"/>
      <family val="2"/>
      <charset val="238"/>
      <scheme val="minor"/>
    </font>
    <font>
      <sz val="9"/>
      <name val="FocoMbcp"/>
      <family val="2"/>
    </font>
    <font>
      <sz val="10"/>
      <name val="FocoMbcp"/>
      <family val="2"/>
    </font>
    <font>
      <b/>
      <sz val="14"/>
      <color rgb="FFD1005D"/>
      <name val="FocoMbcp"/>
      <family val="2"/>
    </font>
    <font>
      <sz val="11"/>
      <color theme="1"/>
      <name val="FocoMbcp"/>
      <family val="2"/>
    </font>
    <font>
      <sz val="11"/>
      <color rgb="FF000000"/>
      <name val="FocoMbcp"/>
      <family val="2"/>
    </font>
    <font>
      <sz val="10"/>
      <color theme="1"/>
      <name val="FocoMbcp"/>
      <family val="2"/>
    </font>
    <font>
      <b/>
      <sz val="10"/>
      <color theme="1"/>
      <name val="FocoMbcp"/>
      <family val="2"/>
    </font>
    <font>
      <b/>
      <sz val="10"/>
      <color rgb="FFD1005D"/>
      <name val="FocoMbcp"/>
      <family val="2"/>
    </font>
    <font>
      <b/>
      <sz val="8"/>
      <color theme="1"/>
      <name val="FocoMbcp"/>
      <family val="2"/>
    </font>
    <font>
      <sz val="8"/>
      <color theme="1"/>
      <name val="FocoMbcp"/>
      <family val="2"/>
    </font>
    <font>
      <sz val="8"/>
      <name val="FocoMbcp"/>
      <family val="2"/>
    </font>
    <font>
      <b/>
      <sz val="12"/>
      <color rgb="FF000000"/>
      <name val="FocoMbcp"/>
      <family val="2"/>
    </font>
    <font>
      <b/>
      <sz val="16"/>
      <color theme="1"/>
      <name val="FocoMbcp"/>
      <family val="2"/>
    </font>
    <font>
      <b/>
      <sz val="12"/>
      <color theme="1"/>
      <name val="FocoMbcp"/>
      <family val="2"/>
    </font>
    <font>
      <sz val="8"/>
      <color rgb="FFFF0000"/>
      <name val="FocoMbcp"/>
      <family val="2"/>
    </font>
    <font>
      <b/>
      <sz val="11"/>
      <color rgb="FFD1005D"/>
      <name val="FocoMbcp"/>
      <family val="2"/>
    </font>
    <font>
      <u/>
      <sz val="10"/>
      <color rgb="FFD1005D"/>
      <name val="FocoMbcp"/>
      <family val="2"/>
    </font>
    <font>
      <sz val="10"/>
      <color rgb="FFD1005D"/>
      <name val="FocoMbcp"/>
      <family val="2"/>
    </font>
    <font>
      <sz val="8"/>
      <color rgb="FF575756"/>
      <name val="FocoMbcp"/>
      <family val="2"/>
    </font>
    <font>
      <sz val="10"/>
      <color indexed="8"/>
      <name val="Helvetica Neue"/>
    </font>
    <font>
      <b/>
      <sz val="8"/>
      <color rgb="FF575756"/>
      <name val="FocoMbcp"/>
      <family val="2"/>
    </font>
    <font>
      <sz val="10"/>
      <color indexed="9"/>
      <name val="FocoMbcp"/>
      <family val="2"/>
    </font>
    <font>
      <b/>
      <sz val="10"/>
      <color indexed="9"/>
      <name val="FocoMbcp"/>
      <family val="2"/>
    </font>
    <font>
      <b/>
      <sz val="9"/>
      <color indexed="9"/>
      <name val="FocoMbcp"/>
      <family val="2"/>
    </font>
    <font>
      <sz val="9"/>
      <color theme="1" tint="0.34998626667073579"/>
      <name val="FocoMbcp"/>
      <family val="2"/>
    </font>
    <font>
      <sz val="9"/>
      <color theme="1" tint="0.34998626667073579"/>
      <name val="Trebuchet MS"/>
      <family val="2"/>
    </font>
    <font>
      <sz val="8"/>
      <name val="FocoMbcp Light"/>
      <family val="2"/>
    </font>
    <font>
      <sz val="11"/>
      <color rgb="FF575756"/>
      <name val="FocoMbcp"/>
      <family val="2"/>
    </font>
    <font>
      <sz val="8"/>
      <color theme="1" tint="0.249977111117893"/>
      <name val="FocoMbcp"/>
      <family val="2"/>
    </font>
    <font>
      <sz val="7"/>
      <color rgb="FF575756"/>
      <name val="FocoMbcp Light"/>
      <family val="2"/>
    </font>
    <font>
      <b/>
      <sz val="10"/>
      <color rgb="FF575756"/>
      <name val="FocoMbcp"/>
      <family val="2"/>
    </font>
    <font>
      <sz val="10"/>
      <name val="Arial Rounded MT Bold"/>
      <family val="2"/>
    </font>
    <font>
      <sz val="11"/>
      <color rgb="FF000000"/>
      <name val="Trebuchet MS"/>
      <family val="2"/>
    </font>
    <font>
      <u/>
      <sz val="10"/>
      <color theme="10"/>
      <name val="Arial"/>
      <family val="2"/>
    </font>
    <font>
      <b/>
      <sz val="10"/>
      <name val="Arial"/>
      <family val="2"/>
    </font>
    <font>
      <u/>
      <sz val="9"/>
      <color rgb="FFD1005D"/>
      <name val="FocoMbcp"/>
      <family val="2"/>
    </font>
    <font>
      <b/>
      <i/>
      <sz val="10"/>
      <color rgb="FFD1005D"/>
      <name val="FocoMbcp"/>
      <family val="2"/>
    </font>
    <font>
      <b/>
      <i/>
      <sz val="10"/>
      <color rgb="FFD1005D"/>
      <name val="Calibri"/>
      <family val="2"/>
      <scheme val="minor"/>
    </font>
    <font>
      <b/>
      <i/>
      <sz val="10"/>
      <color theme="1"/>
      <name val="FocoMbcp"/>
      <family val="2"/>
    </font>
    <font>
      <b/>
      <i/>
      <sz val="10"/>
      <color rgb="FF575756"/>
      <name val="FocoMbcp"/>
      <family val="2"/>
    </font>
    <font>
      <sz val="10"/>
      <color rgb="FF575756"/>
      <name val="FocoMbcp"/>
      <family val="2"/>
    </font>
    <font>
      <sz val="10"/>
      <color rgb="FF575756"/>
      <name val="FocoMbcp Light"/>
      <family val="2"/>
    </font>
    <font>
      <b/>
      <sz val="22"/>
      <color rgb="FFD1005D"/>
      <name val="FocoMbcp"/>
      <family val="2"/>
    </font>
    <font>
      <b/>
      <sz val="12"/>
      <color rgb="FFD1005D"/>
      <name val="FocoMbcp"/>
      <family val="2"/>
    </font>
    <font>
      <b/>
      <sz val="12"/>
      <color theme="1" tint="0.499984740745262"/>
      <name val="FocoMbcp"/>
      <family val="2"/>
    </font>
    <font>
      <i/>
      <sz val="10"/>
      <color rgb="FF575756"/>
      <name val="FocoMbcp"/>
      <family val="2"/>
    </font>
    <font>
      <i/>
      <sz val="11"/>
      <color rgb="FF575756"/>
      <name val="FocoMbcp"/>
      <family val="2"/>
    </font>
    <font>
      <b/>
      <sz val="11"/>
      <color rgb="FF575756"/>
      <name val="FocoMbcp"/>
      <family val="2"/>
    </font>
    <font>
      <u/>
      <sz val="8"/>
      <color rgb="FF575756"/>
      <name val="FocoMbcp"/>
      <family val="2"/>
    </font>
    <font>
      <b/>
      <sz val="8"/>
      <color rgb="FFD1005D"/>
      <name val="FocoMbcp"/>
      <family val="2"/>
    </font>
    <font>
      <sz val="10"/>
      <color rgb="FF575756"/>
      <name val="Arial"/>
      <family val="2"/>
    </font>
    <font>
      <u/>
      <sz val="10"/>
      <color rgb="FF575756"/>
      <name val="FocoMbcp"/>
      <family val="2"/>
    </font>
    <font>
      <sz val="8"/>
      <color theme="1" tint="0.34998626667073579"/>
      <name val="FocoMbcp"/>
      <family val="2"/>
    </font>
    <font>
      <b/>
      <sz val="7.5"/>
      <color rgb="FF575756"/>
      <name val="FocoMbcp"/>
      <family val="2"/>
    </font>
    <font>
      <sz val="9"/>
      <color rgb="FF575756"/>
      <name val="FocoMbcp Light"/>
      <family val="2"/>
    </font>
    <font>
      <sz val="10"/>
      <name val="Arial"/>
    </font>
    <font>
      <sz val="8"/>
      <color rgb="FF575756"/>
      <name val="FocoMbcp Light"/>
      <family val="2"/>
    </font>
    <font>
      <u/>
      <sz val="11"/>
      <color rgb="FFD1005D"/>
      <name val="Calibri"/>
      <family val="2"/>
      <scheme val="minor"/>
    </font>
    <font>
      <sz val="12"/>
      <color theme="1"/>
      <name val="FocoMbcp"/>
      <family val="2"/>
    </font>
  </fonts>
  <fills count="11">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FF"/>
        <bgColor indexed="64"/>
      </patternFill>
    </fill>
    <fill>
      <patternFill patternType="solid">
        <fgColor theme="0"/>
        <bgColor indexed="64"/>
      </patternFill>
    </fill>
    <fill>
      <patternFill patternType="solid">
        <fgColor theme="2"/>
        <bgColor indexed="64"/>
      </patternFill>
    </fill>
    <fill>
      <patternFill patternType="solid">
        <fgColor rgb="FFFFFFFF"/>
        <bgColor rgb="FF000000"/>
      </patternFill>
    </fill>
    <fill>
      <patternFill patternType="solid">
        <fgColor rgb="FFBFBFBF"/>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bottom style="thin">
        <color rgb="FFD1005D"/>
      </bottom>
      <diagonal/>
    </border>
    <border>
      <left/>
      <right/>
      <top style="thin">
        <color rgb="FFD1005D"/>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bottom style="medium">
        <color rgb="FFD1005D"/>
      </bottom>
      <diagonal/>
    </border>
    <border>
      <left/>
      <right/>
      <top/>
      <bottom style="thin">
        <color rgb="FFBFBFBF"/>
      </bottom>
      <diagonal/>
    </border>
    <border>
      <left/>
      <right/>
      <top style="thin">
        <color rgb="FFBFBFBF"/>
      </top>
      <bottom style="thin">
        <color rgb="FFBFBFBF"/>
      </bottom>
      <diagonal/>
    </border>
    <border>
      <left/>
      <right/>
      <top style="thin">
        <color rgb="FFBFBFBF"/>
      </top>
      <bottom style="medium">
        <color rgb="FFD1005D"/>
      </bottom>
      <diagonal/>
    </border>
    <border>
      <left/>
      <right/>
      <top style="thin">
        <color rgb="FFBFBFBF"/>
      </top>
      <bottom/>
      <diagonal/>
    </border>
    <border>
      <left/>
      <right/>
      <top style="thin">
        <color rgb="FFD1005D"/>
      </top>
      <bottom style="medium">
        <color rgb="FFD1005D"/>
      </bottom>
      <diagonal/>
    </border>
    <border>
      <left/>
      <right/>
      <top style="thin">
        <color rgb="FFD1005D"/>
      </top>
      <bottom style="thin">
        <color rgb="FFD1005D"/>
      </bottom>
      <diagonal/>
    </border>
    <border>
      <left/>
      <right/>
      <top style="medium">
        <color rgb="FFD1005D"/>
      </top>
      <bottom style="thin">
        <color rgb="FFBFBFBF"/>
      </bottom>
      <diagonal/>
    </border>
    <border>
      <left/>
      <right/>
      <top style="medium">
        <color rgb="FFD1005D"/>
      </top>
      <bottom style="thin">
        <color rgb="FFD1005D"/>
      </bottom>
      <diagonal/>
    </border>
    <border>
      <left/>
      <right/>
      <top style="thin">
        <color rgb="FFBFBFBF"/>
      </top>
      <bottom style="thin">
        <color rgb="FFD1005D"/>
      </bottom>
      <diagonal/>
    </border>
    <border>
      <left/>
      <right/>
      <top/>
      <bottom style="dotted">
        <color rgb="FFD1005D"/>
      </bottom>
      <diagonal/>
    </border>
    <border>
      <left/>
      <right/>
      <top style="dotted">
        <color rgb="FFD1005D"/>
      </top>
      <bottom style="thin">
        <color rgb="FFD1005D"/>
      </bottom>
      <diagonal/>
    </border>
    <border>
      <left/>
      <right/>
      <top style="thin">
        <color rgb="FFBFBFBF"/>
      </top>
      <bottom style="thick">
        <color rgb="FFD1005D"/>
      </bottom>
      <diagonal/>
    </border>
    <border>
      <left/>
      <right/>
      <top/>
      <bottom style="thick">
        <color rgb="FFD1005D"/>
      </bottom>
      <diagonal/>
    </border>
    <border>
      <left/>
      <right style="thin">
        <color indexed="64"/>
      </right>
      <top style="thin">
        <color indexed="64"/>
      </top>
      <bottom style="thin">
        <color indexed="64"/>
      </bottom>
      <diagonal/>
    </border>
  </borders>
  <cellStyleXfs count="34">
    <xf numFmtId="0" fontId="0" fillId="0" borderId="0"/>
    <xf numFmtId="0" fontId="3" fillId="2" borderId="2" applyNumberFormat="0" applyFill="0" applyBorder="0" applyAlignment="0" applyProtection="0">
      <alignment horizontal="left"/>
    </xf>
    <xf numFmtId="0" fontId="4" fillId="0" borderId="0">
      <alignment vertical="center"/>
    </xf>
    <xf numFmtId="0" fontId="4" fillId="0" borderId="0">
      <alignment vertical="center"/>
    </xf>
    <xf numFmtId="0" fontId="5" fillId="0" borderId="0" applyNumberFormat="0" applyFill="0" applyBorder="0" applyAlignment="0" applyProtection="0"/>
    <xf numFmtId="3" fontId="4" fillId="3" borderId="1" applyFont="0">
      <alignment horizontal="right" vertical="center"/>
      <protection locked="0"/>
    </xf>
    <xf numFmtId="0" fontId="6" fillId="0" borderId="0" applyNumberFormat="0" applyFill="0" applyBorder="0" applyAlignment="0" applyProtection="0"/>
    <xf numFmtId="9" fontId="7" fillId="0" borderId="0" applyFont="0" applyFill="0" applyBorder="0" applyAlignment="0" applyProtection="0"/>
    <xf numFmtId="0" fontId="8" fillId="0" borderId="0"/>
    <xf numFmtId="0" fontId="4" fillId="0" borderId="0"/>
    <xf numFmtId="0" fontId="4" fillId="0" borderId="0"/>
    <xf numFmtId="0" fontId="7" fillId="0" borderId="0"/>
    <xf numFmtId="0" fontId="25" fillId="0" borderId="0" applyNumberFormat="0" applyFill="0" applyBorder="0" applyAlignment="0" applyProtection="0"/>
    <xf numFmtId="0" fontId="28" fillId="0" borderId="0" applyNumberFormat="0" applyFill="0" applyBorder="0" applyProtection="0">
      <alignment vertical="top" wrapText="1"/>
    </xf>
    <xf numFmtId="0" fontId="7" fillId="0" borderId="0"/>
    <xf numFmtId="0" fontId="4" fillId="0" borderId="0"/>
    <xf numFmtId="0" fontId="4" fillId="0" borderId="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0" fillId="0" borderId="0"/>
    <xf numFmtId="9" fontId="7" fillId="0" borderId="0" applyFont="0" applyFill="0" applyBorder="0" applyAlignment="0" applyProtection="0"/>
    <xf numFmtId="0" fontId="2" fillId="0" borderId="0"/>
    <xf numFmtId="0" fontId="2" fillId="0" borderId="0"/>
    <xf numFmtId="0" fontId="41" fillId="0" borderId="0"/>
    <xf numFmtId="0" fontId="40" fillId="0" borderId="0"/>
    <xf numFmtId="0" fontId="2" fillId="0" borderId="0"/>
    <xf numFmtId="0" fontId="42" fillId="0" borderId="0" applyNumberFormat="0" applyFill="0" applyBorder="0" applyAlignment="0" applyProtection="0"/>
    <xf numFmtId="9" fontId="2" fillId="0" borderId="0" applyFont="0" applyFill="0" applyBorder="0" applyAlignment="0" applyProtection="0"/>
    <xf numFmtId="0" fontId="43" fillId="2" borderId="3" applyFont="0" applyBorder="0">
      <alignment horizontal="center" wrapText="1"/>
    </xf>
    <xf numFmtId="43" fontId="7" fillId="0" borderId="0" applyFont="0" applyFill="0" applyBorder="0" applyAlignment="0" applyProtection="0"/>
    <xf numFmtId="0" fontId="4" fillId="0" borderId="0"/>
    <xf numFmtId="0" fontId="64" fillId="0" borderId="0"/>
    <xf numFmtId="0" fontId="1" fillId="0" borderId="0"/>
  </cellStyleXfs>
  <cellXfs count="313">
    <xf numFmtId="0" fontId="0" fillId="0" borderId="0" xfId="0"/>
    <xf numFmtId="0" fontId="10" fillId="0" borderId="0" xfId="0" applyFont="1"/>
    <xf numFmtId="0" fontId="11" fillId="0" borderId="0" xfId="0" applyFont="1"/>
    <xf numFmtId="0" fontId="12" fillId="0" borderId="0" xfId="0" applyFont="1"/>
    <xf numFmtId="0" fontId="18" fillId="0" borderId="0" xfId="0" applyFont="1" applyAlignment="1">
      <alignment vertical="center"/>
    </xf>
    <xf numFmtId="0" fontId="20" fillId="0" borderId="0" xfId="0" applyFont="1" applyAlignment="1">
      <alignment vertical="center"/>
    </xf>
    <xf numFmtId="0" fontId="13" fillId="6" borderId="0" xfId="0" applyFont="1" applyFill="1" applyAlignment="1">
      <alignment vertical="center" wrapText="1"/>
    </xf>
    <xf numFmtId="0" fontId="21" fillId="0" borderId="0" xfId="0" applyFont="1" applyAlignment="1">
      <alignment wrapText="1"/>
    </xf>
    <xf numFmtId="0" fontId="11" fillId="0" borderId="0" xfId="0" applyFont="1" applyAlignment="1">
      <alignment vertical="center"/>
    </xf>
    <xf numFmtId="0" fontId="22" fillId="0" borderId="0" xfId="0" applyFont="1" applyAlignment="1">
      <alignment vertical="center" wrapText="1"/>
    </xf>
    <xf numFmtId="0" fontId="19" fillId="7" borderId="0" xfId="15" applyFont="1" applyFill="1"/>
    <xf numFmtId="0" fontId="4" fillId="0" borderId="0" xfId="15"/>
    <xf numFmtId="0" fontId="24" fillId="0" borderId="0" xfId="15" applyFont="1" applyAlignment="1">
      <alignment horizontal="left" vertical="center"/>
    </xf>
    <xf numFmtId="6" fontId="30" fillId="0" borderId="0" xfId="15" applyNumberFormat="1" applyFont="1" applyAlignment="1">
      <alignment horizontal="right" vertical="center"/>
    </xf>
    <xf numFmtId="0" fontId="10" fillId="0" borderId="0" xfId="15" applyFont="1" applyAlignment="1">
      <alignment vertical="center"/>
    </xf>
    <xf numFmtId="3" fontId="10" fillId="0" borderId="0" xfId="15" applyNumberFormat="1" applyFont="1" applyAlignment="1">
      <alignment vertical="center"/>
    </xf>
    <xf numFmtId="0" fontId="31" fillId="0" borderId="0" xfId="15" applyFont="1" applyAlignment="1">
      <alignment vertical="center"/>
    </xf>
    <xf numFmtId="0" fontId="31" fillId="0" borderId="0" xfId="15" applyFont="1" applyAlignment="1">
      <alignment horizontal="left" vertical="center"/>
    </xf>
    <xf numFmtId="0" fontId="9" fillId="7" borderId="0" xfId="15" applyFont="1" applyFill="1"/>
    <xf numFmtId="0" fontId="32" fillId="7" borderId="0" xfId="15" applyFont="1" applyFill="1" applyAlignment="1">
      <alignment horizontal="left" vertical="center"/>
    </xf>
    <xf numFmtId="3" fontId="9" fillId="7" borderId="0" xfId="15" applyNumberFormat="1" applyFont="1" applyFill="1" applyAlignment="1">
      <alignment vertical="center"/>
    </xf>
    <xf numFmtId="6" fontId="27" fillId="7" borderId="0" xfId="15" applyNumberFormat="1" applyFont="1" applyFill="1" applyAlignment="1">
      <alignment horizontal="right" vertical="center"/>
    </xf>
    <xf numFmtId="0" fontId="33" fillId="7" borderId="0" xfId="15" applyFont="1" applyFill="1"/>
    <xf numFmtId="0" fontId="35" fillId="7" borderId="0" xfId="15" applyFont="1" applyFill="1"/>
    <xf numFmtId="0" fontId="37" fillId="7" borderId="0" xfId="15" applyFont="1" applyFill="1"/>
    <xf numFmtId="0" fontId="19" fillId="0" borderId="0" xfId="9" applyFont="1"/>
    <xf numFmtId="0" fontId="36" fillId="0" borderId="0" xfId="15" applyFont="1" applyAlignment="1">
      <alignment horizontal="left" vertical="center" wrapText="1"/>
    </xf>
    <xf numFmtId="0" fontId="24" fillId="7" borderId="0" xfId="15" applyFont="1" applyFill="1" applyAlignment="1">
      <alignment horizontal="left" wrapText="1"/>
    </xf>
    <xf numFmtId="0" fontId="38" fillId="7" borderId="0" xfId="15" applyFont="1" applyFill="1" applyAlignment="1">
      <alignment horizontal="left" vertical="top"/>
    </xf>
    <xf numFmtId="0" fontId="38" fillId="7" borderId="0" xfId="15" applyFont="1" applyFill="1" applyAlignment="1">
      <alignment wrapText="1"/>
    </xf>
    <xf numFmtId="0" fontId="38" fillId="7" borderId="0" xfId="15" applyFont="1" applyFill="1" applyAlignment="1">
      <alignment horizontal="right" vertical="top" wrapText="1"/>
    </xf>
    <xf numFmtId="0" fontId="14" fillId="0" borderId="0" xfId="0" applyFont="1" applyBorder="1"/>
    <xf numFmtId="0" fontId="26" fillId="0" borderId="0" xfId="0" applyFont="1" applyBorder="1"/>
    <xf numFmtId="0" fontId="16" fillId="0" borderId="0" xfId="0" applyFont="1" applyBorder="1" applyAlignment="1">
      <alignment horizontal="center"/>
    </xf>
    <xf numFmtId="0" fontId="16" fillId="0" borderId="0" xfId="0" applyFont="1" applyFill="1" applyAlignment="1">
      <alignment horizontal="center"/>
    </xf>
    <xf numFmtId="0" fontId="44" fillId="8" borderId="0" xfId="6" applyFont="1" applyFill="1" applyBorder="1" applyAlignment="1">
      <alignment horizontal="center" vertical="center" wrapText="1"/>
    </xf>
    <xf numFmtId="0" fontId="14" fillId="0" borderId="0" xfId="0" applyFont="1" applyAlignment="1">
      <alignment horizontal="center" vertical="center" wrapText="1"/>
    </xf>
    <xf numFmtId="14" fontId="39" fillId="7" borderId="0" xfId="15" quotePrefix="1" applyNumberFormat="1" applyFont="1" applyFill="1" applyAlignment="1">
      <alignment horizontal="right" vertical="center"/>
    </xf>
    <xf numFmtId="0" fontId="52" fillId="0" borderId="0" xfId="0" applyFont="1" applyBorder="1"/>
    <xf numFmtId="0" fontId="14" fillId="0" borderId="0" xfId="0" applyFont="1"/>
    <xf numFmtId="0" fontId="14" fillId="0" borderId="0" xfId="0" applyFont="1"/>
    <xf numFmtId="0" fontId="49" fillId="0" borderId="0" xfId="0" applyFont="1" applyBorder="1"/>
    <xf numFmtId="0" fontId="14" fillId="7" borderId="0" xfId="0" applyFont="1" applyFill="1" applyBorder="1" applyAlignment="1">
      <alignment horizontal="left" vertical="center"/>
    </xf>
    <xf numFmtId="0" fontId="49" fillId="7" borderId="6" xfId="0" applyFont="1" applyFill="1" applyBorder="1" applyAlignment="1">
      <alignment horizontal="left" vertical="center"/>
    </xf>
    <xf numFmtId="0" fontId="14" fillId="0" borderId="0" xfId="0" applyFont="1" applyBorder="1" applyAlignment="1">
      <alignment horizontal="left" vertical="center"/>
    </xf>
    <xf numFmtId="0" fontId="49" fillId="0" borderId="6" xfId="0" applyFont="1" applyBorder="1" applyAlignment="1">
      <alignment horizontal="left" vertical="center"/>
    </xf>
    <xf numFmtId="0" fontId="36" fillId="0" borderId="0" xfId="0" applyFont="1"/>
    <xf numFmtId="0" fontId="49" fillId="0" borderId="0" xfId="0" applyFont="1"/>
    <xf numFmtId="3" fontId="27" fillId="0" borderId="0" xfId="0" applyNumberFormat="1" applyFont="1" applyBorder="1" applyAlignment="1">
      <alignment horizontal="right" vertical="center" wrapText="1"/>
    </xf>
    <xf numFmtId="3" fontId="27" fillId="0" borderId="9" xfId="0" applyNumberFormat="1" applyFont="1" applyBorder="1" applyAlignment="1">
      <alignment horizontal="right" vertical="center" wrapText="1"/>
    </xf>
    <xf numFmtId="0" fontId="27" fillId="0" borderId="9" xfId="0" applyFont="1" applyBorder="1" applyAlignment="1">
      <alignment horizontal="right"/>
    </xf>
    <xf numFmtId="0" fontId="18" fillId="0" borderId="0" xfId="0" applyFont="1"/>
    <xf numFmtId="0" fontId="27" fillId="0" borderId="9" xfId="0" applyFont="1" applyBorder="1" applyAlignment="1">
      <alignment vertical="center" wrapText="1"/>
    </xf>
    <xf numFmtId="0" fontId="27" fillId="0" borderId="9" xfId="0" applyFont="1" applyBorder="1" applyAlignment="1">
      <alignment horizontal="right" vertical="center" wrapText="1"/>
    </xf>
    <xf numFmtId="0" fontId="23" fillId="0" borderId="0" xfId="0" applyFont="1"/>
    <xf numFmtId="0" fontId="27" fillId="0" borderId="0" xfId="0" applyFont="1" applyFill="1" applyBorder="1" applyAlignment="1">
      <alignment horizontal="justify" vertical="center" wrapText="1"/>
    </xf>
    <xf numFmtId="0" fontId="27" fillId="0" borderId="0" xfId="0" applyFont="1"/>
    <xf numFmtId="0" fontId="27" fillId="0" borderId="0" xfId="0" applyFont="1" applyBorder="1" applyAlignment="1">
      <alignment horizontal="center" vertical="center" wrapText="1"/>
    </xf>
    <xf numFmtId="0" fontId="27" fillId="0" borderId="0" xfId="0" applyFont="1" applyBorder="1" applyAlignment="1">
      <alignment vertical="center" wrapText="1"/>
    </xf>
    <xf numFmtId="0" fontId="27" fillId="0" borderId="0" xfId="0" applyFont="1" applyFill="1" applyBorder="1" applyAlignment="1">
      <alignment vertical="center" wrapText="1"/>
    </xf>
    <xf numFmtId="0" fontId="27" fillId="0" borderId="0" xfId="0" applyFont="1" applyBorder="1"/>
    <xf numFmtId="0" fontId="39" fillId="0" borderId="0" xfId="0" applyFont="1" applyBorder="1" applyAlignment="1">
      <alignment horizontal="right" vertical="center" wrapText="1"/>
    </xf>
    <xf numFmtId="3" fontId="10" fillId="0" borderId="0" xfId="0" applyNumberFormat="1" applyFont="1"/>
    <xf numFmtId="0" fontId="39" fillId="0" borderId="7" xfId="0" applyFont="1" applyBorder="1" applyAlignment="1">
      <alignment horizontal="right" vertical="center" wrapText="1"/>
    </xf>
    <xf numFmtId="0" fontId="39" fillId="0" borderId="4" xfId="0" applyFont="1" applyBorder="1" applyAlignment="1">
      <alignment horizontal="center" vertical="center" wrapText="1"/>
    </xf>
    <xf numFmtId="0" fontId="27" fillId="0" borderId="14" xfId="0" applyFont="1" applyBorder="1" applyAlignment="1">
      <alignment horizontal="center" vertical="center" wrapText="1"/>
    </xf>
    <xf numFmtId="0" fontId="39" fillId="0" borderId="14" xfId="0" applyFont="1" applyBorder="1" applyAlignment="1">
      <alignment vertical="center" wrapText="1"/>
    </xf>
    <xf numFmtId="3" fontId="29" fillId="0" borderId="14" xfId="0" quotePrefix="1" applyNumberFormat="1" applyFont="1" applyBorder="1" applyAlignment="1">
      <alignment horizontal="right" vertical="center" wrapText="1"/>
    </xf>
    <xf numFmtId="0" fontId="27" fillId="0" borderId="9" xfId="0" applyFont="1" applyBorder="1" applyAlignment="1">
      <alignment horizontal="center" vertical="center" wrapText="1"/>
    </xf>
    <xf numFmtId="0" fontId="27" fillId="0" borderId="9" xfId="0" applyFont="1" applyBorder="1" applyAlignment="1">
      <alignment horizontal="left" vertical="center" wrapText="1" indent="2"/>
    </xf>
    <xf numFmtId="3" fontId="27" fillId="0" borderId="9" xfId="0" quotePrefix="1" applyNumberFormat="1" applyFont="1" applyBorder="1" applyAlignment="1">
      <alignment horizontal="right" vertical="center" wrapText="1"/>
    </xf>
    <xf numFmtId="0" fontId="27" fillId="0" borderId="9" xfId="0" applyFont="1" applyFill="1" applyBorder="1" applyAlignment="1">
      <alignment horizontal="left" vertical="center" wrapText="1" indent="2"/>
    </xf>
    <xf numFmtId="0" fontId="39" fillId="0" borderId="9" xfId="0" applyFont="1" applyBorder="1" applyAlignment="1">
      <alignment vertical="center" wrapText="1"/>
    </xf>
    <xf numFmtId="3" fontId="29" fillId="0" borderId="9" xfId="0" quotePrefix="1" applyNumberFormat="1" applyFont="1" applyBorder="1" applyAlignment="1">
      <alignment horizontal="right" vertical="center" wrapText="1"/>
    </xf>
    <xf numFmtId="0" fontId="27" fillId="0" borderId="9" xfId="0" applyFont="1" applyFill="1" applyBorder="1" applyAlignment="1">
      <alignment vertical="center" wrapText="1"/>
    </xf>
    <xf numFmtId="0" fontId="27" fillId="4" borderId="9" xfId="0" applyFont="1" applyFill="1" applyBorder="1" applyAlignment="1">
      <alignment horizontal="right" vertical="center" wrapText="1"/>
    </xf>
    <xf numFmtId="0" fontId="29" fillId="0" borderId="9" xfId="0" applyFont="1" applyBorder="1" applyAlignment="1">
      <alignment horizontal="right" vertical="center" wrapText="1"/>
    </xf>
    <xf numFmtId="0" fontId="29" fillId="0" borderId="10" xfId="0" applyFont="1" applyBorder="1" applyAlignment="1">
      <alignment horizontal="center" vertical="center" wrapText="1"/>
    </xf>
    <xf numFmtId="0" fontId="39" fillId="0" borderId="10" xfId="0" applyFont="1" applyBorder="1" applyAlignment="1">
      <alignment vertical="center" wrapText="1"/>
    </xf>
    <xf numFmtId="0" fontId="55" fillId="0" borderId="0" xfId="0" applyFont="1" applyBorder="1" applyAlignment="1">
      <alignment vertical="center" wrapText="1"/>
    </xf>
    <xf numFmtId="0" fontId="56" fillId="0" borderId="0" xfId="0" applyFont="1" applyBorder="1" applyAlignment="1">
      <alignment vertical="center" wrapText="1"/>
    </xf>
    <xf numFmtId="0" fontId="36" fillId="0" borderId="0" xfId="0" applyFont="1" applyBorder="1"/>
    <xf numFmtId="0" fontId="54" fillId="0" borderId="0" xfId="0" applyFont="1" applyBorder="1" applyAlignment="1">
      <alignment vertical="center" wrapText="1"/>
    </xf>
    <xf numFmtId="0" fontId="12" fillId="0" borderId="0" xfId="0" applyFont="1" applyAlignment="1">
      <alignment horizontal="right"/>
    </xf>
    <xf numFmtId="0" fontId="36" fillId="0" borderId="0" xfId="0" applyFont="1" applyBorder="1" applyAlignment="1">
      <alignment horizontal="right" vertical="center" wrapText="1"/>
    </xf>
    <xf numFmtId="17" fontId="39" fillId="0" borderId="0" xfId="0" applyNumberFormat="1" applyFont="1" applyBorder="1" applyAlignment="1">
      <alignment horizontal="right" vertical="center" wrapText="1"/>
    </xf>
    <xf numFmtId="0" fontId="36" fillId="0" borderId="0" xfId="0" applyFont="1" applyAlignment="1">
      <alignment horizontal="right"/>
    </xf>
    <xf numFmtId="0" fontId="39" fillId="0" borderId="15" xfId="0" applyFont="1" applyFill="1" applyBorder="1" applyAlignment="1">
      <alignment vertical="center" wrapText="1"/>
    </xf>
    <xf numFmtId="0" fontId="49" fillId="0" borderId="0" xfId="0" applyFont="1" applyBorder="1" applyAlignment="1">
      <alignment horizontal="center" vertical="center" wrapText="1"/>
    </xf>
    <xf numFmtId="10" fontId="27" fillId="0" borderId="0" xfId="0" applyNumberFormat="1" applyFont="1" applyBorder="1" applyAlignment="1">
      <alignment horizontal="right" vertical="center" wrapText="1"/>
    </xf>
    <xf numFmtId="10" fontId="27" fillId="0" borderId="0" xfId="7" applyNumberFormat="1" applyFont="1" applyBorder="1" applyAlignment="1">
      <alignment horizontal="right" vertical="center" wrapText="1"/>
    </xf>
    <xf numFmtId="0" fontId="27" fillId="0" borderId="0" xfId="0" applyFont="1" applyBorder="1" applyAlignment="1">
      <alignment horizontal="justify" vertical="center" wrapText="1"/>
    </xf>
    <xf numFmtId="0" fontId="27" fillId="0" borderId="0" xfId="0" applyFont="1" applyFill="1" applyBorder="1" applyAlignment="1">
      <alignment horizontal="center" vertical="center" wrapText="1"/>
    </xf>
    <xf numFmtId="0" fontId="27" fillId="0" borderId="4" xfId="0" applyFont="1" applyBorder="1" applyAlignment="1">
      <alignment horizontal="center" vertical="center" wrapText="1"/>
    </xf>
    <xf numFmtId="0" fontId="27" fillId="0" borderId="4" xfId="0" applyFont="1" applyBorder="1" applyAlignment="1">
      <alignment horizontal="justify" vertical="center" wrapText="1"/>
    </xf>
    <xf numFmtId="9" fontId="27" fillId="0" borderId="0" xfId="0" applyNumberFormat="1" applyFont="1" applyBorder="1" applyAlignment="1">
      <alignment horizontal="right" vertical="center" wrapText="1"/>
    </xf>
    <xf numFmtId="0" fontId="27" fillId="0" borderId="0" xfId="0" applyFont="1" applyBorder="1" applyAlignment="1">
      <alignment vertical="center"/>
    </xf>
    <xf numFmtId="9" fontId="27" fillId="0" borderId="4" xfId="0" applyNumberFormat="1" applyFont="1" applyBorder="1" applyAlignment="1">
      <alignment horizontal="right" vertical="center" wrapText="1"/>
    </xf>
    <xf numFmtId="3" fontId="12" fillId="0" borderId="0" xfId="0" applyNumberFormat="1" applyFont="1"/>
    <xf numFmtId="0" fontId="27" fillId="0" borderId="9" xfId="0" applyFont="1" applyBorder="1" applyAlignment="1">
      <alignment vertical="center"/>
    </xf>
    <xf numFmtId="0" fontId="27" fillId="0" borderId="11" xfId="0" applyFont="1" applyBorder="1" applyAlignment="1">
      <alignment vertical="center"/>
    </xf>
    <xf numFmtId="0" fontId="39" fillId="0" borderId="12" xfId="0" applyFont="1" applyBorder="1" applyAlignment="1">
      <alignment horizontal="center" vertical="center" wrapText="1"/>
    </xf>
    <xf numFmtId="0" fontId="27" fillId="6" borderId="9" xfId="0" applyFont="1" applyFill="1" applyBorder="1" applyAlignment="1">
      <alignment vertical="center" wrapText="1"/>
    </xf>
    <xf numFmtId="0" fontId="27" fillId="0" borderId="11" xfId="0" applyFont="1" applyBorder="1" applyAlignment="1">
      <alignment vertical="center" wrapText="1"/>
    </xf>
    <xf numFmtId="0" fontId="29" fillId="0" borderId="12" xfId="0" applyFont="1" applyBorder="1" applyAlignment="1">
      <alignment vertical="center" wrapText="1"/>
    </xf>
    <xf numFmtId="0" fontId="49" fillId="0" borderId="4" xfId="0" applyFont="1" applyBorder="1" applyAlignment="1">
      <alignment horizontal="center" vertical="center" wrapText="1"/>
    </xf>
    <xf numFmtId="3" fontId="27" fillId="0" borderId="9" xfId="0" applyNumberFormat="1" applyFont="1" applyBorder="1" applyAlignment="1">
      <alignment vertical="center" wrapText="1"/>
    </xf>
    <xf numFmtId="0" fontId="29" fillId="0" borderId="10" xfId="0" applyFont="1" applyBorder="1" applyAlignment="1">
      <alignment vertical="center" wrapText="1"/>
    </xf>
    <xf numFmtId="0" fontId="12" fillId="0" borderId="0" xfId="0" applyFont="1" applyBorder="1"/>
    <xf numFmtId="0" fontId="27" fillId="0" borderId="11" xfId="0" applyFont="1" applyBorder="1" applyAlignment="1">
      <alignment horizontal="right" vertical="center" wrapText="1"/>
    </xf>
    <xf numFmtId="0" fontId="39" fillId="0" borderId="10" xfId="0" applyFont="1" applyBorder="1" applyAlignment="1">
      <alignment horizontal="center" vertical="center" wrapText="1"/>
    </xf>
    <xf numFmtId="3" fontId="39" fillId="0" borderId="10" xfId="0" applyNumberFormat="1" applyFont="1" applyBorder="1" applyAlignment="1">
      <alignment horizontal="right" vertical="center" wrapText="1"/>
    </xf>
    <xf numFmtId="3" fontId="39" fillId="0" borderId="10" xfId="0" quotePrefix="1" applyNumberFormat="1" applyFont="1" applyBorder="1" applyAlignment="1">
      <alignment horizontal="right" vertical="center" wrapText="1"/>
    </xf>
    <xf numFmtId="0" fontId="49" fillId="7" borderId="0" xfId="0" applyFont="1" applyFill="1" applyBorder="1" applyAlignment="1">
      <alignment horizontal="center" vertical="center" wrapText="1"/>
    </xf>
    <xf numFmtId="0" fontId="27" fillId="0" borderId="14" xfId="0" applyFont="1" applyBorder="1" applyAlignment="1">
      <alignment vertical="center" wrapText="1"/>
    </xf>
    <xf numFmtId="0" fontId="49" fillId="0" borderId="7" xfId="0" applyFont="1" applyBorder="1" applyAlignment="1">
      <alignment horizontal="center" vertical="center" wrapText="1"/>
    </xf>
    <xf numFmtId="0" fontId="39" fillId="0" borderId="0" xfId="0" applyFont="1" applyAlignment="1">
      <alignment horizontal="center" vertical="center" wrapText="1"/>
    </xf>
    <xf numFmtId="0" fontId="29" fillId="0" borderId="14" xfId="0" applyFont="1" applyBorder="1" applyAlignment="1">
      <alignment horizontal="center" vertical="center" wrapText="1"/>
    </xf>
    <xf numFmtId="0" fontId="29" fillId="0" borderId="14" xfId="0" applyFont="1" applyBorder="1" applyAlignment="1">
      <alignment vertical="center" wrapText="1"/>
    </xf>
    <xf numFmtId="0" fontId="27" fillId="0" borderId="10" xfId="0" applyFont="1" applyBorder="1" applyAlignment="1">
      <alignment vertical="center" wrapText="1"/>
    </xf>
    <xf numFmtId="0" fontId="49" fillId="0" borderId="7" xfId="0" applyFont="1" applyBorder="1" applyAlignment="1">
      <alignment horizontal="center" vertical="center"/>
    </xf>
    <xf numFmtId="0" fontId="27" fillId="0" borderId="12" xfId="0" applyFont="1" applyBorder="1" applyAlignment="1">
      <alignment vertical="center" wrapText="1"/>
    </xf>
    <xf numFmtId="3" fontId="27" fillId="0" borderId="9" xfId="0" quotePrefix="1" applyNumberFormat="1" applyFont="1" applyBorder="1" applyAlignment="1">
      <alignment vertical="center" wrapText="1"/>
    </xf>
    <xf numFmtId="0" fontId="39" fillId="0" borderId="5" xfId="0" applyFont="1" applyBorder="1" applyAlignment="1">
      <alignment horizontal="center" vertical="center"/>
    </xf>
    <xf numFmtId="0" fontId="47" fillId="0" borderId="0" xfId="0" applyFont="1" applyBorder="1"/>
    <xf numFmtId="0" fontId="15" fillId="0" borderId="0" xfId="0" applyFont="1" applyBorder="1" applyAlignment="1">
      <alignment vertical="center"/>
    </xf>
    <xf numFmtId="0" fontId="17" fillId="0" borderId="8" xfId="0" applyFont="1" applyBorder="1" applyAlignment="1">
      <alignment horizontal="center" vertical="center"/>
    </xf>
    <xf numFmtId="0" fontId="18" fillId="0" borderId="9" xfId="0" applyFont="1" applyBorder="1" applyAlignment="1">
      <alignment horizontal="center" vertical="center"/>
    </xf>
    <xf numFmtId="0" fontId="18" fillId="0" borderId="11" xfId="0" applyFont="1" applyBorder="1" applyAlignment="1">
      <alignment horizontal="center" vertical="center"/>
    </xf>
    <xf numFmtId="0" fontId="17" fillId="0" borderId="12" xfId="0" applyFont="1" applyBorder="1" applyAlignment="1">
      <alignment horizontal="center" vertical="center"/>
    </xf>
    <xf numFmtId="0" fontId="48" fillId="0" borderId="0" xfId="0" applyFont="1" applyBorder="1"/>
    <xf numFmtId="0" fontId="29" fillId="0" borderId="8" xfId="0" applyFont="1" applyBorder="1" applyAlignment="1">
      <alignment vertical="center"/>
    </xf>
    <xf numFmtId="3" fontId="29" fillId="7" borderId="8" xfId="0" applyNumberFormat="1" applyFont="1" applyFill="1" applyBorder="1" applyAlignment="1">
      <alignment horizontal="center" vertical="center" wrapText="1"/>
    </xf>
    <xf numFmtId="0" fontId="29" fillId="0" borderId="12" xfId="0" applyFont="1" applyBorder="1" applyAlignment="1">
      <alignment vertical="center"/>
    </xf>
    <xf numFmtId="0" fontId="49" fillId="0" borderId="0" xfId="0" applyFont="1" applyBorder="1" applyAlignment="1">
      <alignment horizontal="center" vertical="center"/>
    </xf>
    <xf numFmtId="3" fontId="27" fillId="0" borderId="0" xfId="0" applyNumberFormat="1" applyFont="1" applyBorder="1" applyAlignment="1">
      <alignment vertical="center" wrapText="1"/>
    </xf>
    <xf numFmtId="3" fontId="27" fillId="0" borderId="14" xfId="0" applyNumberFormat="1" applyFont="1" applyBorder="1" applyAlignment="1">
      <alignment vertical="center" wrapText="1"/>
    </xf>
    <xf numFmtId="0" fontId="39" fillId="7" borderId="7" xfId="0" applyFont="1" applyFill="1" applyBorder="1" applyAlignment="1">
      <alignment horizontal="center" vertical="center" wrapText="1"/>
    </xf>
    <xf numFmtId="0" fontId="49" fillId="7" borderId="0" xfId="0" applyFont="1" applyFill="1" applyBorder="1"/>
    <xf numFmtId="0" fontId="39" fillId="7" borderId="12" xfId="0" applyFont="1" applyFill="1" applyBorder="1" applyAlignment="1">
      <alignment horizontal="center" vertical="center" wrapText="1"/>
    </xf>
    <xf numFmtId="3" fontId="27" fillId="0" borderId="11" xfId="0" applyNumberFormat="1" applyFont="1" applyBorder="1" applyAlignment="1">
      <alignment vertical="center" wrapText="1"/>
    </xf>
    <xf numFmtId="3" fontId="29" fillId="0" borderId="12" xfId="0" applyNumberFormat="1" applyFont="1" applyBorder="1" applyAlignment="1">
      <alignment vertical="center" wrapText="1"/>
    </xf>
    <xf numFmtId="0" fontId="49" fillId="0" borderId="0" xfId="0" applyFont="1" applyBorder="1"/>
    <xf numFmtId="0" fontId="24" fillId="0" borderId="0" xfId="0" applyFont="1" applyFill="1" applyBorder="1" applyAlignment="1">
      <alignment horizontal="center" vertical="center" wrapText="1"/>
    </xf>
    <xf numFmtId="0" fontId="27" fillId="6" borderId="0" xfId="0" applyFont="1" applyFill="1" applyBorder="1" applyAlignment="1">
      <alignment vertical="center" wrapText="1"/>
    </xf>
    <xf numFmtId="0" fontId="27" fillId="6" borderId="0" xfId="0" applyFont="1" applyFill="1" applyBorder="1" applyAlignment="1">
      <alignment horizontal="center" vertical="center" wrapText="1"/>
    </xf>
    <xf numFmtId="3" fontId="27" fillId="6" borderId="0" xfId="0" applyNumberFormat="1" applyFont="1" applyFill="1" applyBorder="1" applyAlignment="1">
      <alignment vertical="center" wrapText="1"/>
    </xf>
    <xf numFmtId="0" fontId="27" fillId="0" borderId="0" xfId="0" applyFont="1" applyBorder="1" applyAlignment="1">
      <alignment horizontal="center" vertical="center"/>
    </xf>
    <xf numFmtId="0" fontId="27" fillId="0" borderId="7" xfId="0" applyFont="1" applyBorder="1" applyAlignment="1">
      <alignment horizontal="center" vertical="center"/>
    </xf>
    <xf numFmtId="0" fontId="27" fillId="6" borderId="14" xfId="0" applyFont="1" applyFill="1" applyBorder="1" applyAlignment="1">
      <alignment horizontal="center" vertical="center" wrapText="1"/>
    </xf>
    <xf numFmtId="0" fontId="27" fillId="6" borderId="14" xfId="0" applyFont="1" applyFill="1" applyBorder="1" applyAlignment="1">
      <alignment vertical="center" wrapText="1"/>
    </xf>
    <xf numFmtId="3" fontId="27" fillId="6" borderId="14" xfId="0" applyNumberFormat="1" applyFont="1" applyFill="1" applyBorder="1" applyAlignment="1">
      <alignment vertical="center" wrapText="1"/>
    </xf>
    <xf numFmtId="0" fontId="27" fillId="6" borderId="9" xfId="0" applyFont="1" applyFill="1" applyBorder="1" applyAlignment="1">
      <alignment horizontal="center" vertical="center" wrapText="1"/>
    </xf>
    <xf numFmtId="0" fontId="27" fillId="6" borderId="16" xfId="0" applyFont="1" applyFill="1" applyBorder="1" applyAlignment="1">
      <alignment horizontal="center" vertical="center" wrapText="1"/>
    </xf>
    <xf numFmtId="0" fontId="29" fillId="6" borderId="16" xfId="0" applyFont="1" applyFill="1" applyBorder="1" applyAlignment="1">
      <alignment vertical="center" wrapText="1"/>
    </xf>
    <xf numFmtId="0" fontId="39" fillId="7" borderId="12" xfId="0" applyFont="1" applyFill="1" applyBorder="1" applyAlignment="1">
      <alignment vertical="center"/>
    </xf>
    <xf numFmtId="0" fontId="29" fillId="7" borderId="12" xfId="0" applyFont="1" applyFill="1" applyBorder="1" applyAlignment="1">
      <alignment vertical="center"/>
    </xf>
    <xf numFmtId="0" fontId="49" fillId="7" borderId="0" xfId="15" applyFont="1" applyFill="1" applyAlignment="1">
      <alignment vertical="center"/>
    </xf>
    <xf numFmtId="0" fontId="59" fillId="0" borderId="0" xfId="15" applyFont="1"/>
    <xf numFmtId="0" fontId="49" fillId="0" borderId="0" xfId="15" applyFont="1" applyAlignment="1">
      <alignment vertical="center"/>
    </xf>
    <xf numFmtId="165" fontId="39" fillId="0" borderId="0" xfId="15" applyNumberFormat="1" applyFont="1" applyAlignment="1">
      <alignment vertical="center"/>
    </xf>
    <xf numFmtId="0" fontId="49" fillId="0" borderId="0" xfId="15" applyFont="1" applyBorder="1" applyAlignment="1">
      <alignment vertical="center"/>
    </xf>
    <xf numFmtId="0" fontId="49" fillId="7" borderId="0" xfId="15" applyFont="1" applyFill="1" applyBorder="1" applyAlignment="1">
      <alignment vertical="center"/>
    </xf>
    <xf numFmtId="0" fontId="27" fillId="7" borderId="0" xfId="15" applyFont="1" applyFill="1" applyBorder="1" applyAlignment="1">
      <alignment vertical="center"/>
    </xf>
    <xf numFmtId="0" fontId="27" fillId="7" borderId="14" xfId="15" applyFont="1" applyFill="1" applyBorder="1" applyAlignment="1">
      <alignment vertical="center"/>
    </xf>
    <xf numFmtId="0" fontId="27" fillId="7" borderId="9" xfId="15" applyFont="1" applyFill="1" applyBorder="1" applyAlignment="1">
      <alignment vertical="center"/>
    </xf>
    <xf numFmtId="164" fontId="27" fillId="7" borderId="9" xfId="18" applyNumberFormat="1" applyFont="1" applyFill="1" applyBorder="1" applyAlignment="1">
      <alignment horizontal="right" vertical="center"/>
    </xf>
    <xf numFmtId="0" fontId="27" fillId="7" borderId="10" xfId="15" applyFont="1" applyFill="1" applyBorder="1" applyAlignment="1">
      <alignment vertical="center"/>
    </xf>
    <xf numFmtId="3" fontId="27" fillId="7" borderId="14" xfId="15" applyNumberFormat="1" applyFont="1" applyFill="1" applyBorder="1" applyAlignment="1">
      <alignment horizontal="right" vertical="center"/>
    </xf>
    <xf numFmtId="3" fontId="27" fillId="7" borderId="9" xfId="15" applyNumberFormat="1" applyFont="1" applyFill="1" applyBorder="1" applyAlignment="1">
      <alignment horizontal="right" vertical="center"/>
    </xf>
    <xf numFmtId="0" fontId="29" fillId="7" borderId="16" xfId="15" applyFont="1" applyFill="1" applyBorder="1" applyAlignment="1">
      <alignment vertical="center"/>
    </xf>
    <xf numFmtId="0" fontId="27" fillId="7" borderId="16" xfId="15" applyFont="1" applyFill="1" applyBorder="1" applyAlignment="1">
      <alignment vertical="center"/>
    </xf>
    <xf numFmtId="14" fontId="39" fillId="7" borderId="13" xfId="15" quotePrefix="1" applyNumberFormat="1" applyFont="1" applyFill="1" applyBorder="1" applyAlignment="1">
      <alignment horizontal="right" vertical="center"/>
    </xf>
    <xf numFmtId="3" fontId="29" fillId="7" borderId="16" xfId="15" applyNumberFormat="1" applyFont="1" applyFill="1" applyBorder="1" applyAlignment="1">
      <alignment horizontal="right" vertical="center"/>
    </xf>
    <xf numFmtId="164" fontId="29" fillId="7" borderId="14" xfId="18" applyNumberFormat="1" applyFont="1" applyFill="1" applyBorder="1" applyAlignment="1">
      <alignment horizontal="right" vertical="center"/>
    </xf>
    <xf numFmtId="164" fontId="29" fillId="7" borderId="9" xfId="18" applyNumberFormat="1" applyFont="1" applyFill="1" applyBorder="1" applyAlignment="1">
      <alignment horizontal="right" vertical="center" wrapText="1"/>
    </xf>
    <xf numFmtId="164" fontId="29" fillId="7" borderId="9" xfId="18" applyNumberFormat="1" applyFont="1" applyFill="1" applyBorder="1" applyAlignment="1">
      <alignment horizontal="right" vertical="center"/>
    </xf>
    <xf numFmtId="164" fontId="29" fillId="7" borderId="10" xfId="19" applyNumberFormat="1" applyFont="1" applyFill="1" applyBorder="1" applyAlignment="1">
      <alignment horizontal="right" vertical="center"/>
    </xf>
    <xf numFmtId="0" fontId="60" fillId="7" borderId="0" xfId="6" applyFont="1" applyFill="1" applyBorder="1" applyAlignment="1">
      <alignment horizontal="center" vertical="center" wrapText="1"/>
    </xf>
    <xf numFmtId="0" fontId="39" fillId="7" borderId="0" xfId="15" applyFont="1" applyFill="1" applyBorder="1" applyAlignment="1">
      <alignment vertical="center"/>
    </xf>
    <xf numFmtId="0" fontId="49" fillId="7" borderId="0" xfId="15" applyFont="1" applyFill="1" applyBorder="1"/>
    <xf numFmtId="3" fontId="49" fillId="7" borderId="0" xfId="15" applyNumberFormat="1" applyFont="1" applyFill="1" applyBorder="1"/>
    <xf numFmtId="3" fontId="39" fillId="7" borderId="7" xfId="15" quotePrefix="1" applyNumberFormat="1" applyFont="1" applyFill="1" applyBorder="1" applyAlignment="1">
      <alignment horizontal="right" vertical="center"/>
    </xf>
    <xf numFmtId="0" fontId="27" fillId="7" borderId="0" xfId="15" applyFont="1" applyFill="1" applyBorder="1" applyAlignment="1">
      <alignment horizontal="left" vertical="center"/>
    </xf>
    <xf numFmtId="166" fontId="27" fillId="7" borderId="0" xfId="30" applyNumberFormat="1" applyFont="1" applyFill="1" applyBorder="1" applyAlignment="1">
      <alignment vertical="center"/>
    </xf>
    <xf numFmtId="166" fontId="29" fillId="7" borderId="12" xfId="30" applyNumberFormat="1" applyFont="1" applyFill="1" applyBorder="1" applyAlignment="1">
      <alignment vertical="center"/>
    </xf>
    <xf numFmtId="0" fontId="27" fillId="7" borderId="8" xfId="15" applyFont="1" applyFill="1" applyBorder="1" applyAlignment="1">
      <alignment horizontal="left" vertical="center"/>
    </xf>
    <xf numFmtId="0" fontId="27" fillId="7" borderId="8" xfId="15" applyFont="1" applyFill="1" applyBorder="1" applyAlignment="1">
      <alignment vertical="center"/>
    </xf>
    <xf numFmtId="166" fontId="27" fillId="7" borderId="8" xfId="30" applyNumberFormat="1" applyFont="1" applyFill="1" applyBorder="1" applyAlignment="1">
      <alignment vertical="center"/>
    </xf>
    <xf numFmtId="0" fontId="27" fillId="7" borderId="9" xfId="15" applyFont="1" applyFill="1" applyBorder="1" applyAlignment="1">
      <alignment horizontal="left" vertical="center"/>
    </xf>
    <xf numFmtId="166" fontId="27" fillId="7" borderId="9" xfId="30" applyNumberFormat="1" applyFont="1" applyFill="1" applyBorder="1" applyAlignment="1">
      <alignment vertical="center"/>
    </xf>
    <xf numFmtId="0" fontId="27" fillId="7" borderId="16" xfId="15" applyFont="1" applyFill="1" applyBorder="1" applyAlignment="1">
      <alignment horizontal="left" vertical="center"/>
    </xf>
    <xf numFmtId="166" fontId="27" fillId="7" borderId="16" xfId="30" applyNumberFormat="1" applyFont="1" applyFill="1" applyBorder="1" applyAlignment="1">
      <alignment vertical="center"/>
    </xf>
    <xf numFmtId="0" fontId="27" fillId="7" borderId="14" xfId="15" applyFont="1" applyFill="1" applyBorder="1" applyAlignment="1">
      <alignment horizontal="left" vertical="center"/>
    </xf>
    <xf numFmtId="166" fontId="27" fillId="7" borderId="14" xfId="30" applyNumberFormat="1" applyFont="1" applyFill="1" applyBorder="1" applyAlignment="1">
      <alignment vertical="center"/>
    </xf>
    <xf numFmtId="0" fontId="27" fillId="7" borderId="9" xfId="15" applyFont="1" applyFill="1" applyBorder="1" applyAlignment="1">
      <alignment horizontal="left" vertical="center" wrapText="1"/>
    </xf>
    <xf numFmtId="0" fontId="27" fillId="7" borderId="16" xfId="15" applyFont="1" applyFill="1" applyBorder="1" applyAlignment="1">
      <alignment horizontal="left" vertical="center" wrapText="1"/>
    </xf>
    <xf numFmtId="0" fontId="29" fillId="7" borderId="0" xfId="15" applyFont="1" applyFill="1" applyBorder="1" applyAlignment="1">
      <alignment horizontal="right" vertical="top"/>
    </xf>
    <xf numFmtId="0" fontId="29" fillId="7" borderId="0" xfId="15" applyFont="1" applyFill="1" applyBorder="1" applyAlignment="1">
      <alignment horizontal="right" wrapText="1"/>
    </xf>
    <xf numFmtId="0" fontId="27" fillId="7" borderId="0" xfId="15" applyFont="1" applyFill="1" applyBorder="1" applyAlignment="1">
      <alignment horizontal="right"/>
    </xf>
    <xf numFmtId="0" fontId="62" fillId="7" borderId="0" xfId="15" applyFont="1" applyFill="1" applyBorder="1" applyAlignment="1">
      <alignment vertical="center" wrapText="1"/>
    </xf>
    <xf numFmtId="0" fontId="63" fillId="7" borderId="0" xfId="15" applyFont="1" applyFill="1" applyBorder="1" applyAlignment="1">
      <alignment horizontal="right" vertical="center"/>
    </xf>
    <xf numFmtId="0" fontId="27" fillId="7" borderId="0" xfId="15" applyFont="1" applyFill="1" applyBorder="1"/>
    <xf numFmtId="0" fontId="39" fillId="9" borderId="0" xfId="31" applyFont="1" applyFill="1" applyBorder="1" applyAlignment="1">
      <alignment horizontal="center" vertical="center" wrapText="1"/>
    </xf>
    <xf numFmtId="0" fontId="39" fillId="7" borderId="0" xfId="31" applyFont="1" applyFill="1" applyBorder="1" applyAlignment="1">
      <alignment horizontal="center" vertical="center"/>
    </xf>
    <xf numFmtId="3" fontId="49" fillId="0" borderId="0" xfId="27" applyNumberFormat="1" applyFont="1" applyFill="1" applyBorder="1" applyAlignment="1">
      <alignment horizontal="center" vertical="center" wrapText="1"/>
    </xf>
    <xf numFmtId="3" fontId="49" fillId="7" borderId="0" xfId="27" applyNumberFormat="1" applyFont="1" applyFill="1" applyBorder="1" applyAlignment="1">
      <alignment horizontal="center" vertical="center" wrapText="1"/>
    </xf>
    <xf numFmtId="0" fontId="29" fillId="7" borderId="12" xfId="15" applyFont="1" applyFill="1" applyBorder="1" applyAlignment="1">
      <alignment horizontal="left" vertical="center" wrapText="1"/>
    </xf>
    <xf numFmtId="0" fontId="39" fillId="9" borderId="12" xfId="31" applyFont="1" applyFill="1" applyBorder="1" applyAlignment="1">
      <alignment horizontal="left" vertical="center" wrapText="1"/>
    </xf>
    <xf numFmtId="0" fontId="39" fillId="7" borderId="12" xfId="31" applyFont="1" applyFill="1" applyBorder="1" applyAlignment="1">
      <alignment horizontal="left" vertical="center"/>
    </xf>
    <xf numFmtId="0" fontId="39" fillId="7" borderId="12" xfId="15" applyFont="1" applyFill="1" applyBorder="1" applyAlignment="1">
      <alignment horizontal="left" vertical="center"/>
    </xf>
    <xf numFmtId="3" fontId="27" fillId="0" borderId="0" xfId="27" applyNumberFormat="1" applyFont="1" applyFill="1" applyBorder="1" applyAlignment="1">
      <alignment horizontal="center" vertical="center" wrapText="1"/>
    </xf>
    <xf numFmtId="0" fontId="27" fillId="7" borderId="14" xfId="15" applyFont="1" applyFill="1" applyBorder="1" applyAlignment="1">
      <alignment vertical="center" wrapText="1"/>
    </xf>
    <xf numFmtId="3" fontId="27" fillId="9" borderId="14" xfId="31" applyNumberFormat="1" applyFont="1" applyFill="1" applyBorder="1" applyAlignment="1">
      <alignment vertical="center" wrapText="1"/>
    </xf>
    <xf numFmtId="3" fontId="27" fillId="7" borderId="14" xfId="31" applyNumberFormat="1" applyFont="1" applyFill="1" applyBorder="1" applyAlignment="1">
      <alignment horizontal="right" vertical="center"/>
    </xf>
    <xf numFmtId="0" fontId="27" fillId="7" borderId="9" xfId="15" applyFont="1" applyFill="1" applyBorder="1" applyAlignment="1">
      <alignment vertical="center" wrapText="1"/>
    </xf>
    <xf numFmtId="3" fontId="27" fillId="9" borderId="9" xfId="31" applyNumberFormat="1" applyFont="1" applyFill="1" applyBorder="1" applyAlignment="1">
      <alignment vertical="center" wrapText="1"/>
    </xf>
    <xf numFmtId="3" fontId="27" fillId="7" borderId="9" xfId="31" applyNumberFormat="1" applyFont="1" applyFill="1" applyBorder="1" applyAlignment="1">
      <alignment horizontal="right" vertical="center"/>
    </xf>
    <xf numFmtId="0" fontId="27" fillId="7" borderId="16" xfId="15" applyFont="1" applyFill="1" applyBorder="1" applyAlignment="1">
      <alignment vertical="center" wrapText="1"/>
    </xf>
    <xf numFmtId="3" fontId="27" fillId="9" borderId="16" xfId="31" applyNumberFormat="1" applyFont="1" applyFill="1" applyBorder="1" applyAlignment="1">
      <alignment vertical="center" wrapText="1"/>
    </xf>
    <xf numFmtId="3" fontId="27" fillId="7" borderId="16" xfId="31" applyNumberFormat="1" applyFont="1" applyFill="1" applyBorder="1" applyAlignment="1">
      <alignment horizontal="right" vertical="center"/>
    </xf>
    <xf numFmtId="164" fontId="27" fillId="9" borderId="14" xfId="19" applyNumberFormat="1" applyFont="1" applyFill="1" applyBorder="1" applyAlignment="1">
      <alignment vertical="center" wrapText="1"/>
    </xf>
    <xf numFmtId="164" fontId="27" fillId="7" borderId="14" xfId="31" applyNumberFormat="1" applyFont="1" applyFill="1" applyBorder="1" applyAlignment="1">
      <alignment horizontal="right" vertical="center"/>
    </xf>
    <xf numFmtId="164" fontId="27" fillId="9" borderId="9" xfId="19" applyNumberFormat="1" applyFont="1" applyFill="1" applyBorder="1" applyAlignment="1">
      <alignment vertical="center" wrapText="1"/>
    </xf>
    <xf numFmtId="164" fontId="27" fillId="7" borderId="9" xfId="31" applyNumberFormat="1" applyFont="1" applyFill="1" applyBorder="1" applyAlignment="1">
      <alignment horizontal="right" vertical="center"/>
    </xf>
    <xf numFmtId="164" fontId="27" fillId="9" borderId="16" xfId="19" applyNumberFormat="1" applyFont="1" applyFill="1" applyBorder="1" applyAlignment="1">
      <alignment vertical="center" wrapText="1"/>
    </xf>
    <xf numFmtId="164" fontId="27" fillId="7" borderId="16" xfId="31" applyNumberFormat="1" applyFont="1" applyFill="1" applyBorder="1" applyAlignment="1">
      <alignment horizontal="right" vertical="center"/>
    </xf>
    <xf numFmtId="0" fontId="27" fillId="7" borderId="10" xfId="15" applyFont="1" applyFill="1" applyBorder="1" applyAlignment="1">
      <alignment horizontal="left" vertical="center"/>
    </xf>
    <xf numFmtId="0" fontId="27" fillId="7" borderId="10" xfId="15" applyFont="1" applyFill="1" applyBorder="1" applyAlignment="1">
      <alignment horizontal="left" vertical="center" wrapText="1"/>
    </xf>
    <xf numFmtId="0" fontId="29" fillId="0" borderId="7" xfId="0" applyFont="1" applyBorder="1" applyAlignment="1">
      <alignment vertical="center"/>
    </xf>
    <xf numFmtId="9" fontId="29" fillId="0" borderId="7" xfId="7" applyFont="1" applyFill="1" applyBorder="1" applyAlignment="1">
      <alignment vertical="center"/>
    </xf>
    <xf numFmtId="9" fontId="27" fillId="0" borderId="0" xfId="7" applyFont="1" applyBorder="1" applyAlignment="1">
      <alignment horizontal="right" vertical="center" wrapText="1"/>
    </xf>
    <xf numFmtId="0" fontId="27" fillId="5" borderId="9" xfId="0" applyFont="1" applyFill="1" applyBorder="1" applyAlignment="1">
      <alignment horizontal="right" vertical="center" wrapText="1"/>
    </xf>
    <xf numFmtId="0" fontId="49" fillId="0" borderId="7" xfId="0" applyFont="1" applyBorder="1" applyAlignment="1">
      <alignment vertical="center" wrapText="1"/>
    </xf>
    <xf numFmtId="0" fontId="49" fillId="0" borderId="0" xfId="0" applyFont="1" applyBorder="1"/>
    <xf numFmtId="0" fontId="27" fillId="0" borderId="14" xfId="0" applyFont="1" applyBorder="1" applyAlignment="1">
      <alignment vertical="center" wrapText="1"/>
    </xf>
    <xf numFmtId="0" fontId="27" fillId="0" borderId="9" xfId="0" applyFont="1" applyBorder="1" applyAlignment="1">
      <alignment vertical="center" wrapText="1"/>
    </xf>
    <xf numFmtId="0" fontId="9" fillId="7" borderId="0" xfId="9" applyFont="1" applyFill="1"/>
    <xf numFmtId="0" fontId="61" fillId="7" borderId="17" xfId="32" applyFont="1" applyFill="1" applyBorder="1" applyAlignment="1">
      <alignment horizontal="left" vertical="center" wrapText="1"/>
    </xf>
    <xf numFmtId="0" fontId="61" fillId="7" borderId="17" xfId="32" applyFont="1" applyFill="1" applyBorder="1" applyAlignment="1">
      <alignment horizontal="right" vertical="center" wrapText="1"/>
    </xf>
    <xf numFmtId="0" fontId="9" fillId="7" borderId="18" xfId="9" applyFont="1" applyFill="1" applyBorder="1"/>
    <xf numFmtId="3" fontId="58" fillId="7" borderId="18" xfId="9" quotePrefix="1" applyNumberFormat="1" applyFont="1" applyFill="1" applyBorder="1" applyAlignment="1">
      <alignment horizontal="right" vertical="center"/>
    </xf>
    <xf numFmtId="0" fontId="65" fillId="7" borderId="8" xfId="9" applyFont="1" applyFill="1" applyBorder="1" applyAlignment="1">
      <alignment horizontal="left" vertical="center" wrapText="1"/>
    </xf>
    <xf numFmtId="3" fontId="65" fillId="7" borderId="0" xfId="9" applyNumberFormat="1" applyFont="1" applyFill="1" applyAlignment="1">
      <alignment vertical="center"/>
    </xf>
    <xf numFmtId="0" fontId="65" fillId="7" borderId="9" xfId="9" applyFont="1" applyFill="1" applyBorder="1" applyAlignment="1">
      <alignment horizontal="left" vertical="center" wrapText="1"/>
    </xf>
    <xf numFmtId="3" fontId="65" fillId="7" borderId="16" xfId="9" applyNumberFormat="1" applyFont="1" applyFill="1" applyBorder="1" applyAlignment="1">
      <alignment vertical="center"/>
    </xf>
    <xf numFmtId="0" fontId="29" fillId="7" borderId="19" xfId="9" applyFont="1" applyFill="1" applyBorder="1" applyAlignment="1">
      <alignment horizontal="left" vertical="center" wrapText="1"/>
    </xf>
    <xf numFmtId="10" fontId="29" fillId="7" borderId="20" xfId="19" applyNumberFormat="1" applyFont="1" applyFill="1" applyBorder="1" applyAlignment="1">
      <alignment vertical="center"/>
    </xf>
    <xf numFmtId="0" fontId="4" fillId="0" borderId="0" xfId="32" applyFont="1"/>
    <xf numFmtId="0" fontId="64" fillId="0" borderId="0" xfId="32"/>
    <xf numFmtId="0" fontId="66" fillId="0" borderId="6" xfId="6" applyFont="1" applyFill="1" applyBorder="1" applyAlignment="1">
      <alignment horizontal="left" vertical="center"/>
    </xf>
    <xf numFmtId="0" fontId="66" fillId="0" borderId="6" xfId="6" applyFont="1" applyBorder="1" applyAlignment="1">
      <alignment horizontal="left" vertical="center"/>
    </xf>
    <xf numFmtId="0" fontId="27" fillId="6" borderId="9" xfId="0" applyFont="1" applyFill="1" applyBorder="1" applyAlignment="1">
      <alignment horizontal="center" vertical="center" wrapText="1"/>
    </xf>
    <xf numFmtId="0" fontId="27" fillId="6" borderId="9" xfId="0" applyFont="1" applyFill="1" applyBorder="1" applyAlignment="1">
      <alignment vertical="center" wrapText="1"/>
    </xf>
    <xf numFmtId="3" fontId="27" fillId="6" borderId="9" xfId="0" applyNumberFormat="1" applyFont="1" applyFill="1" applyBorder="1" applyAlignment="1">
      <alignment vertical="center" wrapText="1"/>
    </xf>
    <xf numFmtId="3" fontId="27" fillId="6" borderId="9" xfId="0" applyNumberFormat="1" applyFont="1" applyFill="1" applyBorder="1" applyAlignment="1">
      <alignment horizontal="right" vertical="center" wrapText="1"/>
    </xf>
    <xf numFmtId="0" fontId="10" fillId="7" borderId="0" xfId="15" applyFont="1" applyFill="1" applyAlignment="1">
      <alignment vertical="center"/>
    </xf>
    <xf numFmtId="3" fontId="10" fillId="7" borderId="0" xfId="15" applyNumberFormat="1" applyFont="1" applyFill="1" applyAlignment="1">
      <alignment vertical="center"/>
    </xf>
    <xf numFmtId="3" fontId="27" fillId="6" borderId="14" xfId="0" applyNumberFormat="1" applyFont="1" applyFill="1" applyBorder="1" applyAlignment="1">
      <alignment horizontal="right" vertical="center" wrapText="1"/>
    </xf>
    <xf numFmtId="3" fontId="27" fillId="6" borderId="16" xfId="0" applyNumberFormat="1" applyFont="1" applyFill="1" applyBorder="1" applyAlignment="1">
      <alignment horizontal="right" vertical="center" wrapText="1"/>
    </xf>
    <xf numFmtId="3" fontId="27" fillId="0" borderId="0" xfId="0" applyNumberFormat="1" applyFont="1" applyAlignment="1">
      <alignment vertical="center"/>
    </xf>
    <xf numFmtId="0" fontId="14" fillId="0" borderId="1" xfId="0" applyFont="1" applyBorder="1" applyAlignment="1">
      <alignment horizontal="center" vertical="center" wrapText="1"/>
    </xf>
    <xf numFmtId="0" fontId="10" fillId="6" borderId="1" xfId="0" applyFont="1" applyFill="1" applyBorder="1" applyAlignment="1">
      <alignment vertical="center" wrapText="1"/>
    </xf>
    <xf numFmtId="0" fontId="12" fillId="0" borderId="0" xfId="0" applyFont="1" applyAlignment="1">
      <alignment vertical="center"/>
    </xf>
    <xf numFmtId="0" fontId="67" fillId="0" borderId="0" xfId="0" applyFont="1" applyAlignment="1">
      <alignment vertical="center"/>
    </xf>
    <xf numFmtId="0" fontId="10" fillId="0" borderId="1" xfId="0" applyFont="1" applyBorder="1" applyAlignment="1">
      <alignment horizontal="justify" vertical="center" wrapText="1"/>
    </xf>
    <xf numFmtId="3" fontId="27" fillId="0" borderId="0" xfId="0" applyNumberFormat="1" applyFont="1" applyAlignment="1">
      <alignment horizontal="right" vertical="center" wrapText="1"/>
    </xf>
    <xf numFmtId="3" fontId="19" fillId="7" borderId="9" xfId="0" applyNumberFormat="1" applyFont="1" applyFill="1" applyBorder="1" applyAlignment="1">
      <alignment horizontal="center" vertical="center" wrapText="1"/>
    </xf>
    <xf numFmtId="3" fontId="19" fillId="7" borderId="11" xfId="0" applyNumberFormat="1" applyFont="1" applyFill="1" applyBorder="1" applyAlignment="1">
      <alignment horizontal="center" vertical="center" wrapText="1"/>
    </xf>
    <xf numFmtId="3" fontId="39" fillId="7" borderId="12" xfId="0" applyNumberFormat="1" applyFont="1" applyFill="1" applyBorder="1" applyAlignment="1">
      <alignment horizontal="center" vertical="center" wrapText="1"/>
    </xf>
    <xf numFmtId="3" fontId="27" fillId="9" borderId="14" xfId="31" applyNumberFormat="1" applyFont="1" applyFill="1" applyBorder="1" applyAlignment="1">
      <alignment horizontal="right" vertical="center"/>
    </xf>
    <xf numFmtId="10" fontId="27" fillId="9" borderId="9" xfId="19" applyNumberFormat="1" applyFont="1" applyFill="1" applyBorder="1" applyAlignment="1">
      <alignment horizontal="right" vertical="center"/>
    </xf>
    <xf numFmtId="10" fontId="27" fillId="7" borderId="9" xfId="19" applyNumberFormat="1" applyFont="1" applyFill="1" applyBorder="1" applyAlignment="1">
      <alignment horizontal="right" vertical="center"/>
    </xf>
    <xf numFmtId="10" fontId="27" fillId="0" borderId="10" xfId="31" applyNumberFormat="1" applyFont="1" applyBorder="1" applyAlignment="1">
      <alignment horizontal="right" vertical="center"/>
    </xf>
    <xf numFmtId="10" fontId="27" fillId="7" borderId="10" xfId="31" applyNumberFormat="1" applyFont="1" applyFill="1" applyBorder="1" applyAlignment="1">
      <alignment horizontal="right" vertical="center"/>
    </xf>
    <xf numFmtId="3" fontId="35" fillId="7" borderId="0" xfId="15" applyNumberFormat="1" applyFont="1" applyFill="1"/>
    <xf numFmtId="0" fontId="51" fillId="7" borderId="0" xfId="0" applyFont="1" applyFill="1" applyAlignment="1">
      <alignment horizontal="left" vertical="center"/>
    </xf>
    <xf numFmtId="0" fontId="53" fillId="7" borderId="0" xfId="0" applyFont="1" applyFill="1" applyAlignment="1">
      <alignment horizontal="left" vertical="center"/>
    </xf>
    <xf numFmtId="0" fontId="39" fillId="0" borderId="4" xfId="0" applyFont="1" applyFill="1" applyBorder="1" applyAlignment="1">
      <alignment horizontal="center" vertical="center" wrapText="1"/>
    </xf>
    <xf numFmtId="0" fontId="27" fillId="0" borderId="0" xfId="0" applyFont="1" applyBorder="1" applyAlignment="1">
      <alignment horizontal="center" vertical="center" wrapText="1"/>
    </xf>
    <xf numFmtId="0" fontId="27" fillId="0" borderId="7" xfId="0" applyFont="1" applyBorder="1" applyAlignment="1">
      <alignment horizontal="center" vertical="center" wrapText="1"/>
    </xf>
    <xf numFmtId="0" fontId="39" fillId="0" borderId="15" xfId="0" applyFont="1" applyFill="1" applyBorder="1" applyAlignment="1">
      <alignment horizontal="left" vertical="center" wrapText="1"/>
    </xf>
    <xf numFmtId="0" fontId="45" fillId="8" borderId="0" xfId="0" applyFont="1" applyFill="1" applyAlignment="1">
      <alignment horizontal="center" wrapText="1"/>
    </xf>
    <xf numFmtId="0" fontId="46" fillId="0" borderId="0" xfId="0" applyFont="1" applyAlignment="1">
      <alignment horizontal="center" wrapText="1"/>
    </xf>
    <xf numFmtId="0" fontId="49" fillId="0" borderId="0" xfId="0" applyFont="1" applyBorder="1" applyAlignment="1">
      <alignment vertical="center" wrapText="1"/>
    </xf>
    <xf numFmtId="3" fontId="57" fillId="10" borderId="9" xfId="0" applyNumberFormat="1" applyFont="1" applyFill="1" applyBorder="1" applyAlignment="1">
      <alignment horizontal="right" vertical="center" wrapText="1"/>
    </xf>
    <xf numFmtId="0" fontId="39" fillId="6" borderId="5" xfId="0" applyFont="1" applyFill="1" applyBorder="1" applyAlignment="1">
      <alignment horizontal="center" vertical="center" wrapText="1"/>
    </xf>
    <xf numFmtId="0" fontId="39" fillId="7" borderId="12" xfId="0" applyFont="1" applyFill="1" applyBorder="1" applyAlignment="1">
      <alignment horizontal="left" vertical="center" wrapText="1"/>
    </xf>
    <xf numFmtId="0" fontId="27" fillId="5" borderId="0" xfId="0" applyFont="1" applyFill="1" applyBorder="1" applyAlignment="1">
      <alignment vertical="center" wrapText="1"/>
    </xf>
    <xf numFmtId="3" fontId="27" fillId="10" borderId="16" xfId="0" applyNumberFormat="1" applyFont="1" applyFill="1" applyBorder="1" applyAlignment="1">
      <alignment horizontal="right" vertical="center" wrapText="1"/>
    </xf>
    <xf numFmtId="0" fontId="27" fillId="6" borderId="9" xfId="0" applyFont="1" applyFill="1" applyBorder="1" applyAlignment="1">
      <alignment horizontal="center" vertical="center" wrapText="1"/>
    </xf>
    <xf numFmtId="0" fontId="27" fillId="6" borderId="9" xfId="0" applyFont="1" applyFill="1" applyBorder="1" applyAlignment="1">
      <alignment vertical="center" wrapText="1"/>
    </xf>
    <xf numFmtId="3" fontId="27" fillId="10" borderId="9" xfId="0" applyNumberFormat="1" applyFont="1" applyFill="1" applyBorder="1" applyAlignment="1">
      <alignment vertical="center" wrapText="1"/>
    </xf>
    <xf numFmtId="3" fontId="27" fillId="6" borderId="9" xfId="0" applyNumberFormat="1" applyFont="1" applyFill="1" applyBorder="1" applyAlignment="1">
      <alignment horizontal="right" vertical="center" wrapText="1"/>
    </xf>
    <xf numFmtId="0" fontId="27" fillId="10" borderId="0" xfId="0" applyFont="1" applyFill="1" applyAlignment="1">
      <alignment horizontal="center" vertical="center"/>
    </xf>
    <xf numFmtId="0" fontId="27" fillId="10" borderId="7" xfId="0" applyFont="1" applyFill="1" applyBorder="1" applyAlignment="1">
      <alignment horizontal="center" vertical="center"/>
    </xf>
    <xf numFmtId="3" fontId="27" fillId="6" borderId="9" xfId="0" applyNumberFormat="1" applyFont="1" applyFill="1" applyBorder="1" applyAlignment="1">
      <alignment vertical="center" wrapText="1"/>
    </xf>
    <xf numFmtId="3" fontId="27" fillId="6" borderId="16" xfId="0" applyNumberFormat="1" applyFont="1" applyFill="1" applyBorder="1" applyAlignment="1">
      <alignment vertical="center" wrapText="1"/>
    </xf>
    <xf numFmtId="0" fontId="27" fillId="6" borderId="16" xfId="0" applyFont="1" applyFill="1" applyBorder="1" applyAlignment="1">
      <alignment horizontal="center" vertical="center" wrapText="1"/>
    </xf>
    <xf numFmtId="0" fontId="27" fillId="6" borderId="16" xfId="0" applyFont="1" applyFill="1" applyBorder="1" applyAlignment="1">
      <alignment vertical="center" wrapText="1"/>
    </xf>
    <xf numFmtId="0" fontId="14" fillId="0" borderId="3" xfId="0" applyFont="1" applyBorder="1" applyAlignment="1">
      <alignment horizontal="center" vertical="center" wrapText="1"/>
    </xf>
    <xf numFmtId="0" fontId="14" fillId="0" borderId="21" xfId="0" applyFont="1" applyBorder="1" applyAlignment="1">
      <alignment horizontal="center" vertical="center" wrapText="1"/>
    </xf>
    <xf numFmtId="0" fontId="11" fillId="0" borderId="0" xfId="15" applyFont="1" applyAlignment="1">
      <alignment horizontal="left" vertical="center"/>
    </xf>
    <xf numFmtId="14" fontId="39" fillId="7" borderId="0" xfId="15" applyNumberFormat="1" applyFont="1" applyFill="1" applyBorder="1" applyAlignment="1">
      <alignment horizontal="center" vertical="center"/>
    </xf>
    <xf numFmtId="0" fontId="50" fillId="7" borderId="0" xfId="15" applyFont="1" applyFill="1" applyBorder="1" applyAlignment="1">
      <alignment horizontal="left" vertical="center"/>
    </xf>
    <xf numFmtId="0" fontId="27" fillId="7" borderId="0" xfId="15" applyFont="1" applyFill="1" applyAlignment="1">
      <alignment horizontal="justify" vertical="center" wrapText="1"/>
    </xf>
    <xf numFmtId="0" fontId="34" fillId="7" borderId="0" xfId="15" applyFont="1" applyFill="1" applyAlignment="1">
      <alignment horizontal="left" wrapText="1"/>
    </xf>
    <xf numFmtId="0" fontId="11" fillId="7" borderId="0" xfId="15" applyFont="1" applyFill="1" applyAlignment="1">
      <alignment horizontal="left" vertical="center"/>
    </xf>
    <xf numFmtId="0" fontId="11" fillId="7" borderId="0" xfId="15" applyFont="1" applyFill="1" applyAlignment="1">
      <alignment horizontal="left" wrapText="1"/>
    </xf>
    <xf numFmtId="0" fontId="59" fillId="0" borderId="0" xfId="15" applyFont="1" applyBorder="1"/>
    <xf numFmtId="0" fontId="19" fillId="7" borderId="0" xfId="15" applyFont="1" applyFill="1" applyAlignment="1">
      <alignment horizontal="left" vertical="center" wrapText="1"/>
    </xf>
    <xf numFmtId="0" fontId="24" fillId="7" borderId="0" xfId="32" applyFont="1" applyFill="1" applyAlignment="1">
      <alignment horizontal="left" vertical="center"/>
    </xf>
    <xf numFmtId="0" fontId="26" fillId="7" borderId="0" xfId="27" applyFont="1" applyFill="1" applyBorder="1" applyAlignment="1">
      <alignment horizontal="center" vertical="center" wrapText="1"/>
    </xf>
  </cellXfs>
  <cellStyles count="34">
    <cellStyle name="=C:\WINNT35\SYSTEM32\COMMAND.COM" xfId="3" xr:uid="{00000000-0005-0000-0000-000000000000}"/>
    <cellStyle name="Comma" xfId="30" builtinId="3"/>
    <cellStyle name="gs]_x000d__x000a_Window=0,0,640,480, , ,3_x000d__x000a_dir1=5,7,637,250,-1,-1,1,30,201,1905,231,G:\UGRC\RB\B-DADOS\FOX-PRO\CRED-VEN\KP 3 3" xfId="20" xr:uid="{F1855EC4-0A98-41D5-998B-7A6545C39325}"/>
    <cellStyle name="Heading 1 2" xfId="1" xr:uid="{00000000-0005-0000-0000-000001000000}"/>
    <cellStyle name="Heading 2 2" xfId="4" xr:uid="{00000000-0005-0000-0000-000002000000}"/>
    <cellStyle name="HeadingTable" xfId="29" xr:uid="{B14E509F-C39C-40C3-802D-9E2535119256}"/>
    <cellStyle name="Hyperlink" xfId="6" builtinId="8"/>
    <cellStyle name="Hyperlink 2" xfId="12" xr:uid="{EA4D105E-A862-41B2-8EEE-06FFD2F623FD}"/>
    <cellStyle name="Hyperlink 3" xfId="27" xr:uid="{21FC88EC-7C2C-4BE2-84A2-8F753B1E10E6}"/>
    <cellStyle name="Normal" xfId="0" builtinId="0"/>
    <cellStyle name="Normal 15 2" xfId="26" xr:uid="{BD3252AF-9580-425C-BFA2-F6AD8954FE9C}"/>
    <cellStyle name="Normal 2" xfId="2" xr:uid="{00000000-0005-0000-0000-000005000000}"/>
    <cellStyle name="Normal 2 2" xfId="8" xr:uid="{7DEA53A7-77B3-42FE-BE56-CEFA22F6E3B4}"/>
    <cellStyle name="Normal 2 2 2 2" xfId="15" xr:uid="{DABB093C-25D8-4EF5-8155-6F640D2D82C6}"/>
    <cellStyle name="Normal 2 5 2 2" xfId="14" xr:uid="{531EFB31-D31C-4907-893B-15D5381FB4E5}"/>
    <cellStyle name="Normal 2_~0149226 2" xfId="16" xr:uid="{F7BCD61F-AA04-47C5-8A70-C9B67BB3FA72}"/>
    <cellStyle name="Normal 3" xfId="31" xr:uid="{421B7080-26E5-4785-8058-75A09086B68F}"/>
    <cellStyle name="Normal 4" xfId="9" xr:uid="{5747AC10-F029-47ED-BEEA-CBFFE535F4E7}"/>
    <cellStyle name="Normal 5" xfId="32" xr:uid="{184DA1F6-04BB-4DD0-A506-C4F81838AB0C}"/>
    <cellStyle name="Normal 6 3" xfId="25" xr:uid="{90475108-4FB3-45EB-B061-C391705AF4ED}"/>
    <cellStyle name="Normal 7 3" xfId="24" xr:uid="{D67962EC-D893-4038-9012-8F7D32E482B2}"/>
    <cellStyle name="Normal 7 3 2" xfId="22" xr:uid="{9968B1EC-25CF-4CA8-B9D7-045E87768A12}"/>
    <cellStyle name="Normal 7 3 2 2" xfId="33" xr:uid="{5C843053-56C3-4D15-94AB-E01017521B42}"/>
    <cellStyle name="Normal 7 4" xfId="23" xr:uid="{DC2068C8-59E6-44B5-97E6-8DF25FFB6644}"/>
    <cellStyle name="Normal 8" xfId="11" xr:uid="{DED7BA76-A74A-42F2-91D3-E81966466297}"/>
    <cellStyle name="Normal 9 3" xfId="13" xr:uid="{30C49B92-EE88-4637-AEA8-8A74868A0CD6}"/>
    <cellStyle name="optionalExposure" xfId="5" xr:uid="{00000000-0005-0000-0000-000006000000}"/>
    <cellStyle name="Percent" xfId="7" builtinId="5"/>
    <cellStyle name="Percent 2 2" xfId="19" xr:uid="{ABBD0B51-585C-46A7-8293-D90E9DFDFE40}"/>
    <cellStyle name="Percent 3" xfId="17" xr:uid="{54C80868-09D6-45BA-8374-836FFE13546F}"/>
    <cellStyle name="Percent 4" xfId="21" xr:uid="{2B7EF124-30B4-4A76-BAB7-7D017E690987}"/>
    <cellStyle name="Percent 5" xfId="28" xr:uid="{1841832B-C0A3-4350-AE77-8943EE130EB5}"/>
    <cellStyle name="Percentagem 2" xfId="18" xr:uid="{EC408385-05F6-47B5-A741-8B8A1CBD52C9}"/>
    <cellStyle name="Standard 3" xfId="10" xr:uid="{6793C0ED-B175-4EC1-9F3D-63FDA7FC38DF}"/>
  </cellStyles>
  <dxfs count="0"/>
  <tableStyles count="0" defaultTableStyle="TableStyleMedium2" defaultPivotStyle="PivotStyleLight16"/>
  <colors>
    <mruColors>
      <color rgb="FFD1005D"/>
      <color rgb="FFBFBFBF"/>
      <color rgb="FF57575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xdr:col>
      <xdr:colOff>0</xdr:colOff>
      <xdr:row>13</xdr:row>
      <xdr:rowOff>0</xdr:rowOff>
    </xdr:from>
    <xdr:ext cx="184731" cy="264560"/>
    <xdr:sp macro="" textlink="">
      <xdr:nvSpPr>
        <xdr:cNvPr id="2" name="TextBox 1">
          <a:extLst>
            <a:ext uri="{FF2B5EF4-FFF2-40B4-BE49-F238E27FC236}">
              <a16:creationId xmlns:a16="http://schemas.microsoft.com/office/drawing/2014/main" id="{9AC0E4A2-0F0C-47AD-BE92-8751A53BA232}"/>
            </a:ext>
          </a:extLst>
        </xdr:cNvPr>
        <xdr:cNvSpPr txBox="1"/>
      </xdr:nvSpPr>
      <xdr:spPr>
        <a:xfrm>
          <a:off x="5057775" y="1851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editAs="oneCell">
    <xdr:from>
      <xdr:col>4</xdr:col>
      <xdr:colOff>1905000</xdr:colOff>
      <xdr:row>0</xdr:row>
      <xdr:rowOff>23808</xdr:rowOff>
    </xdr:from>
    <xdr:to>
      <xdr:col>4</xdr:col>
      <xdr:colOff>4066236</xdr:colOff>
      <xdr:row>3</xdr:row>
      <xdr:rowOff>146160</xdr:rowOff>
    </xdr:to>
    <xdr:pic>
      <xdr:nvPicPr>
        <xdr:cNvPr id="3" name="Imagem 1">
          <a:extLst>
            <a:ext uri="{FF2B5EF4-FFF2-40B4-BE49-F238E27FC236}">
              <a16:creationId xmlns:a16="http://schemas.microsoft.com/office/drawing/2014/main" id="{8D130228-EAAF-4241-BD74-AAE3E2ED4B8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30563" y="23808"/>
          <a:ext cx="2161236" cy="622415"/>
        </a:xfrm>
        <a:prstGeom prst="rect">
          <a:avLst/>
        </a:prstGeom>
        <a:noFill/>
      </xdr:spPr>
    </xdr:pic>
    <xdr:clientData/>
  </xdr:twoCellAnchor>
  <xdr:oneCellAnchor>
    <xdr:from>
      <xdr:col>5</xdr:col>
      <xdr:colOff>0</xdr:colOff>
      <xdr:row>14</xdr:row>
      <xdr:rowOff>0</xdr:rowOff>
    </xdr:from>
    <xdr:ext cx="184731" cy="264560"/>
    <xdr:sp macro="" textlink="">
      <xdr:nvSpPr>
        <xdr:cNvPr id="4" name="TextBox 3">
          <a:extLst>
            <a:ext uri="{FF2B5EF4-FFF2-40B4-BE49-F238E27FC236}">
              <a16:creationId xmlns:a16="http://schemas.microsoft.com/office/drawing/2014/main" id="{181E0C29-66FA-4315-A3BC-DAE2769FAC1F}"/>
            </a:ext>
          </a:extLst>
        </xdr:cNvPr>
        <xdr:cNvSpPr txBox="1"/>
      </xdr:nvSpPr>
      <xdr:spPr>
        <a:xfrm>
          <a:off x="963930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dpttpgbl4.bcpcorp.net\Global4\5012370_DCIG\DCIG\Susana%20Vasconcelos\Relat&#243;rios\2016\dezembro%202016\Modelo%20Custos%20e%20Reporte%20-%20201612_vs_20170221_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DCTB\5012370_DCIG\Trabalho\Data2018%2009\Relatorios%20Oficiais\Relat&#243;rio%20Grupo%20BCP%2030%20de%20setembro%20de%202018_P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supostos"/>
      <sheetName val="Nota Pensões 201612"/>
      <sheetName val="Carteira FP_BCP_201612"/>
      <sheetName val="Lançamentos 201612"/>
      <sheetName val="dctb 201612"/>
      <sheetName val="Auxiliar Contabilidade 201612"/>
      <sheetName val="Accounting 201612"/>
      <sheetName val="DADOS 2016"/>
      <sheetName val="Split G&amp;L 2013"/>
      <sheetName val="Apoio BdP"/>
      <sheetName val="Evolução G&amp;L"/>
      <sheetName val="Split G&amp;L 2015"/>
      <sheetName val="Split G&amp;L 2016"/>
      <sheetName val="Amort G&amp;L"/>
      <sheetName val="Assumptions &amp; Data"/>
      <sheetName val="Nota Pensões 201606"/>
      <sheetName val="Auxiliar Contabilidade 2016"/>
      <sheetName val="Lançamentos 2016"/>
      <sheetName val="Carteira FP_BCP_201606"/>
      <sheetName val="Lançamentos 201606"/>
      <sheetName val="dctb 201606"/>
      <sheetName val="Auxiliar Contabilidade 201606"/>
      <sheetName val="Accounting 201606"/>
      <sheetName val="Carteira FP_BCP_201512"/>
      <sheetName val="Nota Pensões 201512"/>
      <sheetName val="Auxiliar Contabilidade 201512"/>
      <sheetName val="Lançamentos 201512"/>
      <sheetName val="Accounting 201512"/>
      <sheetName val="dctb 201512"/>
      <sheetName val="DADOS 2015 - FUNDO"/>
      <sheetName val="DADOS 2015 - EXTRA-FUNDO"/>
      <sheetName val="Nota Pensões 201506"/>
      <sheetName val="201506 - Carteira FP_BCP"/>
      <sheetName val="Accounting 201506"/>
      <sheetName val="Auxiliar Contabilidade 201506"/>
      <sheetName val="Lançamentos 201506"/>
      <sheetName val="dctb 201506"/>
      <sheetName val="ER 201512 F&amp;C"/>
      <sheetName val="Sensibilidades 2016"/>
      <sheetName val="Sensibilidades 2015"/>
      <sheetName val="Sensibilidades 2014"/>
      <sheetName val="Sensibilidades 2013"/>
      <sheetName val="Nota Pensões 2014"/>
      <sheetName val="Nota Pensões 201312"/>
      <sheetName val="Nota Pensões 201212"/>
      <sheetName val="G&amp;L - 2014"/>
      <sheetName val="Custos Benefícios Reforma 2014"/>
      <sheetName val="Custo PA e PP 2014"/>
      <sheetName val="DADOS 2014 - FUNDO"/>
      <sheetName val="DADOS 2014 - EXTRA-FUNDO"/>
      <sheetName val="Custo Benefícios Reforma 201412"/>
      <sheetName val="Auxiliar Contabilidade 2014"/>
      <sheetName val="Lançamentos 2014"/>
      <sheetName val="dctb 2014"/>
      <sheetName val="G&amp;L - 201406"/>
      <sheetName val="Custos Benefícios Reforma 20146"/>
      <sheetName val="Custo PA e PP 201412"/>
      <sheetName val="Custo PA e PP 201406"/>
      <sheetName val="Custo PA e PP 2013"/>
      <sheetName val="DADOS 2013 - FUNDO"/>
      <sheetName val="DADOS 2013 - EXTRA-FUNDO"/>
      <sheetName val="SM - Situação Especial 2013"/>
      <sheetName val="N4 AVISO12_2001"/>
      <sheetName val="Custos Prémio Antiguidade 1306"/>
      <sheetName val="Custos Prémio Antiguidade 2013"/>
      <sheetName val="G&amp;L - 2013"/>
      <sheetName val="G&amp;L - 2012"/>
      <sheetName val="ER 2013 F&amp;C"/>
      <sheetName val="BdP Quadro 2-Responsab. e Fundo"/>
      <sheetName val="G&amp;L - 2011"/>
      <sheetName val="G&amp;L - 2010"/>
      <sheetName val="G&amp;L - 2009"/>
      <sheetName val="G&amp;L - 2008"/>
      <sheetName val="G&amp;L - 2007"/>
      <sheetName val="Custos Benefícios Reforma 2013"/>
      <sheetName val="Custos Reforma 201312"/>
      <sheetName val="Custos Reforma 201306"/>
      <sheetName val="Custos Benefícios Reforma 2012"/>
      <sheetName val="SM - Situação Especial 201206"/>
      <sheetName val="DADOS 2012 - FUNDO"/>
      <sheetName val="DADOS 2012 - EXTRA-FUNDO"/>
      <sheetName val="201206 - Activos Financeiros"/>
      <sheetName val="Curtailments Liabilities"/>
      <sheetName val="N12 AVISO12_2001"/>
      <sheetName val="Custos Benefícios Reforma 2011"/>
      <sheetName val="DADOS 2011 - FUNDO 1112"/>
      <sheetName val="DADOS 2011 - EXTRA-FUNDO 1112"/>
      <sheetName val="DADOS 2011 - FUNDO 1106"/>
      <sheetName val="DADOS 2011 - EXTRA-FUNDO 1106"/>
      <sheetName val="Custos Benefícios Reforma 2010"/>
      <sheetName val="DADOS 2010 - FUNDO 1012"/>
      <sheetName val="DADOS 2010 - EXTRA-FUNDO 1012"/>
      <sheetName val="DADOS 2010 - FUNDO 1006"/>
      <sheetName val="DADOS 2010 - EXTRA-FUNDO 1006"/>
      <sheetName val="Custos Benefícios Reforma 09"/>
      <sheetName val="DADOS 2009 - FUNDO 0912"/>
      <sheetName val="DADOS 2009 - EXTRA-FUNDO 0912"/>
      <sheetName val="DADOS 2009 - FUNDO 0906"/>
      <sheetName val="DADOS 2009 - EXTRA-FUNDO 0906"/>
      <sheetName val="Custos Benefícios Reforma 08"/>
      <sheetName val="DADOS 2008 - FUNDO"/>
      <sheetName val="DADOS 2008 - EXTRA-FUNDO"/>
      <sheetName val="Custos com Pensões 2007"/>
      <sheetName val="DADOS 2007 - FUNDO"/>
      <sheetName val="DADOS 2007 - EXTRA-FUNDO"/>
      <sheetName val="G_P Actuariais Totais 2006"/>
      <sheetName val="G_P Fin Fundo 2006"/>
      <sheetName val="G_P não Fin Extra Fundo 2006"/>
      <sheetName val="G_P não Fin Fundo 2006"/>
      <sheetName val="Custos com Pensões 2006"/>
      <sheetName val="Custos Prémio Antiguidade 2012"/>
      <sheetName val="Custos Prémio Antiguidade 1112"/>
      <sheetName val="Custos Prémio Antiguidade 1012"/>
      <sheetName val="Custos Prémio Antiguidade 1006"/>
      <sheetName val="Custos Prémio Antiguidade 0912"/>
      <sheetName val="Custos Prémio Antiguidade 08"/>
      <sheetName val="Custos Prémio Antiguidade 2007"/>
      <sheetName val="Custos Prémio Antiguidade 2006"/>
      <sheetName val="201412 - Carteira FP_BCP"/>
      <sheetName val="201312 - Carteira FP_BCP"/>
      <sheetName val="201212 - Carteira FP_BCP"/>
      <sheetName val="DADOS 2006 - FUNDO"/>
      <sheetName val="DADOS 2006 - EXTRA-FUNDO"/>
      <sheetName val="DADOS 2005 - FUNDO"/>
      <sheetName val="DADOS 2005 - EXTRA-FUND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3">
          <cell r="M3">
            <v>1000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itura"/>
      <sheetName val="Plano"/>
      <sheetName val="Notas Automáticas"/>
      <sheetName val="DR's Sintese IAS CONS - Ver. PT"/>
      <sheetName val="DR's Sintese IAS CONS - Ver Tri"/>
      <sheetName val="OCI"/>
      <sheetName val="OCI TRIM"/>
      <sheetName val="BS's Sintese IAS CONS - Ver PT"/>
      <sheetName val="Mapa 'CX FL' FIN CONS - Ver. PT"/>
      <sheetName val="Rec. 'Equity' - Versão PT"/>
      <sheetName val="Nota 1 - Pág. seg. Ver PT"/>
      <sheetName val="Notas 2 a 17 - Versão PT"/>
      <sheetName val="Notas 18 a 26 - Versão PT"/>
      <sheetName val="Notas 27 a 47 FIN - Versão PT"/>
      <sheetName val="Notas 48 - 50AVersão PT"/>
      <sheetName val="Notas 50B FIN - Versão PT"/>
      <sheetName val="Nota 50C - 51A Versão PT"/>
      <sheetName val="Nota 51B - Versão PT"/>
      <sheetName val="Nota 51C - Versão PT"/>
      <sheetName val="Nota 51D Versão PT"/>
      <sheetName val="Nota 52A Versão PT"/>
      <sheetName val="Nota 52B PT"/>
      <sheetName val="Nota 52C-55 Versão PT"/>
      <sheetName val="Nota 56 e 57 A Versão PT "/>
      <sheetName val="Nota 57 B PT "/>
      <sheetName val="Nota 57 C PT"/>
      <sheetName val="Nota 58 Versão PT"/>
      <sheetName val="Relatório BP"/>
      <sheetName val="Relatório Read CMVM"/>
      <sheetName val="Income Statement - GB"/>
      <sheetName val="Income Statement Quarter - GB"/>
      <sheetName val="Comprehensive income"/>
      <sheetName val="Comprehensive income - Quarter"/>
      <sheetName val="Balance - GB"/>
      <sheetName val="Mapa 'Cash Flow' FIN - GB"/>
      <sheetName val="Rec. Sit. Líq. - GB"/>
      <sheetName val="Note 1 - Pág. seg.  GB"/>
      <sheetName val="Notes 2 to 17 - GB"/>
      <sheetName val="Notes 18 to 26 - GB"/>
      <sheetName val="Notes 27 to 47 - GB"/>
      <sheetName val="Notes 48 - 50A GB"/>
      <sheetName val="Note 50B - GB"/>
      <sheetName val="Note 50C- 51A GB"/>
      <sheetName val="Note 51B - GB"/>
      <sheetName val="Note 51C - GB"/>
      <sheetName val="Notes 51D- GB "/>
      <sheetName val="Notes 52A GB"/>
      <sheetName val="Nota 52B GB"/>
      <sheetName val="Notes 52C-55 GB"/>
      <sheetName val="Notes 56-57 A GB"/>
      <sheetName val="Nota 57 B GB"/>
      <sheetName val="Nota 57 C GB"/>
      <sheetName val="Note 58GB"/>
      <sheetName val="Dem's CONS Release - PT"/>
      <sheetName val="Dem's CONS Release - GB"/>
      <sheetName val="Module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750">
          <cell r="G750">
            <v>0</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96E48A-F3E9-4B51-8500-8133674E9C8C}">
  <dimension ref="B5:E23"/>
  <sheetViews>
    <sheetView showGridLines="0" tabSelected="1" zoomScaleNormal="100" workbookViewId="0"/>
  </sheetViews>
  <sheetFormatPr defaultColWidth="8.7109375" defaultRowHeight="12.75"/>
  <cols>
    <col min="1" max="1" width="3" style="31" customWidth="1"/>
    <col min="2" max="2" width="3.42578125" style="33" bestFit="1" customWidth="1"/>
    <col min="3" max="3" width="1.85546875" style="31" customWidth="1"/>
    <col min="4" max="4" width="10.5703125" style="31" customWidth="1"/>
    <col min="5" max="5" width="119.140625" style="31" customWidth="1"/>
    <col min="6" max="16384" width="8.7109375" style="31"/>
  </cols>
  <sheetData>
    <row r="5" spans="2:5" ht="27.75">
      <c r="D5" s="276" t="s">
        <v>291</v>
      </c>
      <c r="E5" s="276"/>
    </row>
    <row r="6" spans="2:5" ht="15.75">
      <c r="D6" s="277" t="s">
        <v>280</v>
      </c>
      <c r="E6" s="277"/>
    </row>
    <row r="8" spans="2:5" ht="15.75">
      <c r="D8" s="38" t="s">
        <v>263</v>
      </c>
    </row>
    <row r="9" spans="2:5" ht="5.45" customHeight="1">
      <c r="D9" s="32"/>
    </row>
    <row r="10" spans="2:5" s="42" customFormat="1" ht="15" customHeight="1">
      <c r="B10" s="250">
        <v>1</v>
      </c>
      <c r="D10" s="43" t="s">
        <v>265</v>
      </c>
      <c r="E10" s="43" t="s">
        <v>257</v>
      </c>
    </row>
    <row r="11" spans="2:5" s="42" customFormat="1" ht="15" customHeight="1">
      <c r="B11" s="250">
        <v>2</v>
      </c>
      <c r="D11" s="43" t="s">
        <v>266</v>
      </c>
      <c r="E11" s="43" t="s">
        <v>258</v>
      </c>
    </row>
    <row r="12" spans="2:5" s="42" customFormat="1" ht="15" customHeight="1">
      <c r="B12" s="250">
        <v>3</v>
      </c>
      <c r="D12" s="43" t="s">
        <v>267</v>
      </c>
      <c r="E12" s="43" t="s">
        <v>261</v>
      </c>
    </row>
    <row r="13" spans="2:5" s="42" customFormat="1" ht="15" customHeight="1">
      <c r="B13" s="250">
        <v>4</v>
      </c>
      <c r="D13" s="43" t="s">
        <v>268</v>
      </c>
      <c r="E13" s="43" t="s">
        <v>260</v>
      </c>
    </row>
    <row r="14" spans="2:5" s="42" customFormat="1" ht="15" customHeight="1">
      <c r="B14" s="250">
        <v>5</v>
      </c>
      <c r="D14" s="43" t="s">
        <v>269</v>
      </c>
      <c r="E14" s="43" t="s">
        <v>262</v>
      </c>
    </row>
    <row r="15" spans="2:5" s="42" customFormat="1" ht="15" customHeight="1">
      <c r="B15" s="250">
        <v>6</v>
      </c>
      <c r="D15" s="43" t="s">
        <v>270</v>
      </c>
      <c r="E15" s="43" t="s">
        <v>259</v>
      </c>
    </row>
    <row r="16" spans="2:5" s="42" customFormat="1" ht="15" customHeight="1">
      <c r="B16" s="250">
        <v>7</v>
      </c>
      <c r="D16" s="43" t="s">
        <v>295</v>
      </c>
      <c r="E16" s="43" t="s">
        <v>345</v>
      </c>
    </row>
    <row r="17" spans="2:5">
      <c r="B17" s="34"/>
    </row>
    <row r="18" spans="2:5" ht="15.75">
      <c r="B18" s="34"/>
      <c r="D18" s="38" t="s">
        <v>255</v>
      </c>
      <c r="E18" s="32"/>
    </row>
    <row r="19" spans="2:5" ht="8.4499999999999993" customHeight="1">
      <c r="B19" s="34"/>
      <c r="D19" s="38"/>
      <c r="E19" s="32"/>
    </row>
    <row r="20" spans="2:5" s="44" customFormat="1" ht="15" customHeight="1">
      <c r="B20" s="251">
        <v>8</v>
      </c>
      <c r="D20" s="45"/>
      <c r="E20" s="45" t="s">
        <v>175</v>
      </c>
    </row>
    <row r="21" spans="2:5" s="44" customFormat="1" ht="15" customHeight="1">
      <c r="B21" s="251">
        <v>9</v>
      </c>
      <c r="D21" s="45"/>
      <c r="E21" s="45" t="s">
        <v>190</v>
      </c>
    </row>
    <row r="22" spans="2:5" s="44" customFormat="1" ht="15" customHeight="1">
      <c r="B22" s="251">
        <v>10</v>
      </c>
      <c r="D22" s="45"/>
      <c r="E22" s="45" t="s">
        <v>256</v>
      </c>
    </row>
    <row r="23" spans="2:5" s="44" customFormat="1" ht="15" customHeight="1">
      <c r="B23" s="251">
        <v>11</v>
      </c>
      <c r="D23" s="45"/>
      <c r="E23" s="45" t="s">
        <v>296</v>
      </c>
    </row>
  </sheetData>
  <mergeCells count="2">
    <mergeCell ref="D5:E5"/>
    <mergeCell ref="D6:E6"/>
  </mergeCells>
  <hyperlinks>
    <hyperlink ref="B10" location="'1'!A1" display="'1'!A1" xr:uid="{1A15228D-89EE-43A2-B267-131D255C0FD2}"/>
    <hyperlink ref="B11" location="'2'!A1" display="'2'!A1" xr:uid="{6711866B-A503-45A5-B172-7B86C99B6DCE}"/>
    <hyperlink ref="B13" location="'4'!A1" display="'4'!A1" xr:uid="{17676018-29C1-421C-86C0-25CFF8722A9A}"/>
    <hyperlink ref="B14" location="'5'!A1" display="'5'!A1" xr:uid="{275DF3D3-70C7-42EF-9F21-08A08E09E6E9}"/>
    <hyperlink ref="B15" location="'6'!A1" display="'6'!A1" xr:uid="{97268DD8-7B24-45D6-9C91-7F3C2E8CD104}"/>
    <hyperlink ref="B21" location="'9'!A1" display="'9'!A1" xr:uid="{00DEB187-572D-48FF-A50B-32CFA1387D26}"/>
    <hyperlink ref="B22" location="'10'!A1" display="'10'!A1" xr:uid="{E4ED6670-7BE5-433A-A899-C2A1C6777726}"/>
    <hyperlink ref="B20" location="'8'!A1" display="'8'!A1" xr:uid="{00FCEB27-0960-4571-B7B7-C9F869815928}"/>
    <hyperlink ref="B16" location="'7'!A1" display="'7'!A1" xr:uid="{E3953707-0B4C-48A9-ACB1-8F34F5AE5B14}"/>
    <hyperlink ref="B23" location="'11'!A1" display="'11'!A1" xr:uid="{A20DE577-8EB7-461F-92FC-C9CFD69455C5}"/>
    <hyperlink ref="B12" location="'3'!A1" display="'3'!A1" xr:uid="{CEED84CA-AC72-4CCE-970E-A2C4031E8EB6}"/>
  </hyperlinks>
  <pageMargins left="0.70866141732283472" right="0.70866141732283472" top="0.74803149606299213" bottom="0.74803149606299213" header="0.31496062992125984" footer="0.31496062992125984"/>
  <pageSetup paperSize="9" scale="95" orientation="landscape" r:id="rId1"/>
  <headerFooter>
    <oddHeader>&amp;CPT
Anexo I</oddHeader>
    <oddFooter>&amp;C1</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CB80BF-B934-40E5-BBD7-57E84D057ABE}">
  <dimension ref="B1:H57"/>
  <sheetViews>
    <sheetView showGridLines="0" showZeros="0" zoomScale="90" zoomScaleNormal="90" workbookViewId="0">
      <selection activeCell="G2" sqref="G2"/>
    </sheetView>
  </sheetViews>
  <sheetFormatPr defaultColWidth="9.140625" defaultRowHeight="15" customHeight="1"/>
  <cols>
    <col min="1" max="2" width="4.7109375" style="18" customWidth="1"/>
    <col min="3" max="3" width="61.140625" style="18" customWidth="1"/>
    <col min="4" max="5" width="21.7109375" style="18" customWidth="1"/>
    <col min="6" max="6" width="4.7109375" style="18" customWidth="1"/>
    <col min="7" max="7" width="15" style="18" customWidth="1"/>
    <col min="8" max="16384" width="9.140625" style="18"/>
  </cols>
  <sheetData>
    <row r="1" spans="2:8" ht="15" customHeight="1">
      <c r="B1" s="307" t="s">
        <v>190</v>
      </c>
      <c r="C1" s="307"/>
      <c r="D1" s="307"/>
    </row>
    <row r="2" spans="2:8" ht="20.100000000000001" customHeight="1">
      <c r="B2" s="46" t="s">
        <v>264</v>
      </c>
      <c r="C2" s="3"/>
      <c r="D2" s="11"/>
      <c r="G2" s="35" t="s">
        <v>174</v>
      </c>
    </row>
    <row r="3" spans="2:8" ht="20.100000000000001" customHeight="1">
      <c r="B3" s="19"/>
      <c r="C3" s="19"/>
      <c r="D3" s="20"/>
      <c r="E3" s="21"/>
    </row>
    <row r="4" spans="2:8" s="162" customFormat="1" ht="20.100000000000001" customHeight="1" thickBot="1">
      <c r="B4" s="179"/>
      <c r="C4" s="179"/>
      <c r="D4" s="182" t="s">
        <v>299</v>
      </c>
      <c r="E4" s="182" t="s">
        <v>271</v>
      </c>
      <c r="G4" s="178"/>
    </row>
    <row r="5" spans="2:8" s="180" customFormat="1" ht="20.100000000000001" customHeight="1">
      <c r="B5" s="186">
        <v>1</v>
      </c>
      <c r="C5" s="187" t="s">
        <v>191</v>
      </c>
      <c r="D5" s="188">
        <v>4725000</v>
      </c>
      <c r="E5" s="188">
        <v>4725000</v>
      </c>
    </row>
    <row r="6" spans="2:8" s="180" customFormat="1" ht="20.100000000000001" customHeight="1">
      <c r="B6" s="189">
        <v>2</v>
      </c>
      <c r="C6" s="165" t="s">
        <v>192</v>
      </c>
      <c r="D6" s="190">
        <v>0</v>
      </c>
      <c r="E6" s="190">
        <v>0</v>
      </c>
    </row>
    <row r="7" spans="2:8" s="180" customFormat="1" ht="20.100000000000001" customHeight="1">
      <c r="B7" s="189">
        <v>3</v>
      </c>
      <c r="C7" s="165" t="s">
        <v>193</v>
      </c>
      <c r="D7" s="190">
        <v>16470.669999999998</v>
      </c>
      <c r="E7" s="190">
        <v>16470.669999999998</v>
      </c>
    </row>
    <row r="8" spans="2:8" s="180" customFormat="1" ht="20.100000000000001" customHeight="1">
      <c r="B8" s="189">
        <v>4</v>
      </c>
      <c r="C8" s="165" t="s">
        <v>194</v>
      </c>
      <c r="D8" s="190">
        <v>0</v>
      </c>
      <c r="E8" s="190">
        <v>0</v>
      </c>
    </row>
    <row r="9" spans="2:8" s="180" customFormat="1" ht="20.100000000000001" customHeight="1">
      <c r="B9" s="189">
        <v>5</v>
      </c>
      <c r="C9" s="165" t="s">
        <v>195</v>
      </c>
      <c r="D9" s="190">
        <v>400000</v>
      </c>
      <c r="E9" s="190">
        <v>400000</v>
      </c>
    </row>
    <row r="10" spans="2:8" s="180" customFormat="1" ht="20.100000000000001" customHeight="1">
      <c r="B10" s="189">
        <v>6</v>
      </c>
      <c r="C10" s="165" t="s">
        <v>196</v>
      </c>
      <c r="D10" s="190">
        <v>1088495.5</v>
      </c>
      <c r="E10" s="190">
        <v>1114998.1299999999</v>
      </c>
    </row>
    <row r="11" spans="2:8" s="180" customFormat="1" ht="20.100000000000001" customHeight="1">
      <c r="B11" s="191">
        <v>7</v>
      </c>
      <c r="C11" s="171" t="s">
        <v>197</v>
      </c>
      <c r="D11" s="192">
        <v>59468.86</v>
      </c>
      <c r="E11" s="192">
        <v>12266.14</v>
      </c>
    </row>
    <row r="12" spans="2:8" s="142" customFormat="1" ht="20.100000000000001" customHeight="1" thickBot="1">
      <c r="B12" s="156"/>
      <c r="C12" s="156" t="s">
        <v>198</v>
      </c>
      <c r="D12" s="185">
        <v>6289435.04</v>
      </c>
      <c r="E12" s="185">
        <v>6268734.9299999997</v>
      </c>
      <c r="F12" s="234"/>
      <c r="G12" s="37"/>
      <c r="H12" s="157"/>
    </row>
    <row r="13" spans="2:8" s="180" customFormat="1" ht="20.100000000000001" customHeight="1">
      <c r="B13" s="183">
        <v>8</v>
      </c>
      <c r="C13" s="163" t="s">
        <v>199</v>
      </c>
      <c r="D13" s="184">
        <v>1037117.36</v>
      </c>
      <c r="E13" s="184">
        <v>1086043.6200000001</v>
      </c>
    </row>
    <row r="14" spans="2:8" s="142" customFormat="1" ht="20.100000000000001" customHeight="1" thickBot="1">
      <c r="B14" s="156"/>
      <c r="C14" s="156" t="s">
        <v>200</v>
      </c>
      <c r="D14" s="185">
        <v>7326552.3899999997</v>
      </c>
      <c r="E14" s="185">
        <v>7354778.5599999996</v>
      </c>
      <c r="F14" s="234"/>
      <c r="G14" s="37"/>
      <c r="H14" s="157"/>
    </row>
    <row r="15" spans="2:8" s="180" customFormat="1" ht="20.100000000000001" customHeight="1">
      <c r="B15" s="193">
        <v>9</v>
      </c>
      <c r="C15" s="164" t="s">
        <v>201</v>
      </c>
      <c r="D15" s="194">
        <v>-2224.8000000000002</v>
      </c>
      <c r="E15" s="194">
        <v>-1941.14</v>
      </c>
    </row>
    <row r="16" spans="2:8" s="180" customFormat="1" ht="20.100000000000001" customHeight="1">
      <c r="B16" s="189">
        <v>10</v>
      </c>
      <c r="C16" s="165" t="s">
        <v>202</v>
      </c>
      <c r="D16" s="190">
        <v>0</v>
      </c>
      <c r="E16" s="190">
        <v>0</v>
      </c>
    </row>
    <row r="17" spans="2:8" s="180" customFormat="1" ht="20.100000000000001" customHeight="1">
      <c r="B17" s="189">
        <v>11</v>
      </c>
      <c r="C17" s="165" t="s">
        <v>203</v>
      </c>
      <c r="D17" s="190">
        <v>-400000</v>
      </c>
      <c r="E17" s="190">
        <v>-400000</v>
      </c>
    </row>
    <row r="18" spans="2:8" s="180" customFormat="1" ht="20.100000000000001" customHeight="1">
      <c r="B18" s="189">
        <v>12</v>
      </c>
      <c r="C18" s="165" t="s">
        <v>204</v>
      </c>
      <c r="D18" s="190">
        <v>-59468.86</v>
      </c>
      <c r="E18" s="190">
        <v>-18360.419999999998</v>
      </c>
    </row>
    <row r="19" spans="2:8" s="180" customFormat="1" ht="20.100000000000001" customHeight="1">
      <c r="B19" s="189">
        <v>13</v>
      </c>
      <c r="C19" s="165" t="s">
        <v>205</v>
      </c>
      <c r="D19" s="190">
        <v>-401853.69</v>
      </c>
      <c r="E19" s="190">
        <v>-432407.79</v>
      </c>
    </row>
    <row r="20" spans="2:8" s="180" customFormat="1" ht="20.100000000000001" customHeight="1">
      <c r="B20" s="189">
        <v>14</v>
      </c>
      <c r="C20" s="165" t="s">
        <v>206</v>
      </c>
      <c r="D20" s="190">
        <v>-974932.21</v>
      </c>
      <c r="E20" s="190">
        <v>-974969.35</v>
      </c>
      <c r="G20" s="181"/>
    </row>
    <row r="21" spans="2:8" s="180" customFormat="1" ht="20.100000000000001" customHeight="1">
      <c r="B21" s="189"/>
      <c r="C21" s="189" t="s">
        <v>207</v>
      </c>
      <c r="D21" s="190">
        <v>-39031.81</v>
      </c>
      <c r="E21" s="190">
        <v>-36977.32</v>
      </c>
      <c r="G21" s="181"/>
    </row>
    <row r="22" spans="2:8" s="180" customFormat="1" ht="20.100000000000001" customHeight="1">
      <c r="B22" s="189"/>
      <c r="C22" s="189" t="s">
        <v>208</v>
      </c>
      <c r="D22" s="190">
        <v>-184990.32</v>
      </c>
      <c r="E22" s="190">
        <v>-184990.32</v>
      </c>
      <c r="G22" s="181"/>
    </row>
    <row r="23" spans="2:8" s="180" customFormat="1" ht="20.100000000000001" customHeight="1">
      <c r="B23" s="189"/>
      <c r="C23" s="189" t="s">
        <v>209</v>
      </c>
      <c r="D23" s="190">
        <v>-197817.2</v>
      </c>
      <c r="E23" s="190">
        <v>-193348.76</v>
      </c>
      <c r="G23" s="181"/>
    </row>
    <row r="24" spans="2:8" s="180" customFormat="1" ht="20.100000000000001" customHeight="1">
      <c r="B24" s="191"/>
      <c r="C24" s="191" t="s">
        <v>210</v>
      </c>
      <c r="D24" s="192">
        <v>-553092.88</v>
      </c>
      <c r="E24" s="192">
        <v>-559652.93999999994</v>
      </c>
      <c r="G24" s="181"/>
    </row>
    <row r="25" spans="2:8" s="142" customFormat="1" ht="20.100000000000001" customHeight="1" thickBot="1">
      <c r="B25" s="156"/>
      <c r="C25" s="156" t="s">
        <v>211</v>
      </c>
      <c r="D25" s="185">
        <v>5488072.8200000003</v>
      </c>
      <c r="E25" s="185">
        <v>5527099.8600000003</v>
      </c>
      <c r="F25" s="234"/>
      <c r="G25" s="37"/>
      <c r="H25" s="157"/>
    </row>
    <row r="26" spans="2:8" s="180" customFormat="1" ht="20.100000000000001" customHeight="1">
      <c r="B26" s="193">
        <v>15</v>
      </c>
      <c r="C26" s="164" t="s">
        <v>212</v>
      </c>
      <c r="D26" s="194">
        <v>399999.98</v>
      </c>
      <c r="E26" s="194">
        <v>399999.98</v>
      </c>
    </row>
    <row r="27" spans="2:8" s="180" customFormat="1" ht="20.100000000000001" customHeight="1">
      <c r="B27" s="189">
        <v>16</v>
      </c>
      <c r="C27" s="165" t="s">
        <v>213</v>
      </c>
      <c r="D27" s="190">
        <v>132640.41</v>
      </c>
      <c r="E27" s="190">
        <v>135730.45000000001</v>
      </c>
    </row>
    <row r="28" spans="2:8" s="180" customFormat="1" ht="20.100000000000001" customHeight="1">
      <c r="B28" s="189">
        <v>17</v>
      </c>
      <c r="C28" s="165" t="s">
        <v>214</v>
      </c>
      <c r="D28" s="190">
        <v>0</v>
      </c>
      <c r="E28" s="190">
        <v>0</v>
      </c>
    </row>
    <row r="29" spans="2:8" s="180" customFormat="1" ht="20.100000000000001" customHeight="1">
      <c r="B29" s="189">
        <v>18</v>
      </c>
      <c r="C29" s="165" t="s">
        <v>215</v>
      </c>
      <c r="D29" s="190">
        <v>0</v>
      </c>
      <c r="E29" s="190">
        <v>0</v>
      </c>
    </row>
    <row r="30" spans="2:8" s="180" customFormat="1" ht="20.100000000000001" customHeight="1">
      <c r="B30" s="189"/>
      <c r="C30" s="189" t="s">
        <v>207</v>
      </c>
      <c r="D30" s="190">
        <v>0</v>
      </c>
      <c r="E30" s="190">
        <v>0</v>
      </c>
    </row>
    <row r="31" spans="2:8" s="180" customFormat="1" ht="20.100000000000001" customHeight="1">
      <c r="B31" s="189"/>
      <c r="C31" s="189" t="s">
        <v>216</v>
      </c>
      <c r="D31" s="190">
        <v>0</v>
      </c>
      <c r="E31" s="190">
        <v>0</v>
      </c>
    </row>
    <row r="32" spans="2:8" s="180" customFormat="1" ht="24.95" customHeight="1">
      <c r="B32" s="195"/>
      <c r="C32" s="195" t="s">
        <v>217</v>
      </c>
      <c r="D32" s="190">
        <v>0</v>
      </c>
      <c r="E32" s="190">
        <v>0</v>
      </c>
    </row>
    <row r="33" spans="2:8" s="180" customFormat="1" ht="20.100000000000001" customHeight="1">
      <c r="B33" s="196"/>
      <c r="C33" s="196" t="s">
        <v>210</v>
      </c>
      <c r="D33" s="192">
        <v>0</v>
      </c>
      <c r="E33" s="192">
        <v>0</v>
      </c>
    </row>
    <row r="34" spans="2:8" s="142" customFormat="1" ht="20.100000000000001" customHeight="1" thickBot="1">
      <c r="B34" s="156"/>
      <c r="C34" s="156" t="s">
        <v>218</v>
      </c>
      <c r="D34" s="185">
        <v>6020713.2199999997</v>
      </c>
      <c r="E34" s="185">
        <v>6062830.29</v>
      </c>
      <c r="F34" s="234"/>
      <c r="G34" s="37"/>
      <c r="H34" s="157"/>
    </row>
    <row r="35" spans="2:8" s="180" customFormat="1" ht="20.100000000000001" customHeight="1">
      <c r="B35" s="193">
        <v>19</v>
      </c>
      <c r="C35" s="164" t="s">
        <v>212</v>
      </c>
      <c r="D35" s="194">
        <v>750209.61</v>
      </c>
      <c r="E35" s="194">
        <v>751658.93</v>
      </c>
    </row>
    <row r="36" spans="2:8" s="180" customFormat="1" ht="20.100000000000001" customHeight="1">
      <c r="B36" s="189">
        <v>20</v>
      </c>
      <c r="C36" s="165" t="s">
        <v>219</v>
      </c>
      <c r="D36" s="190">
        <v>306220.68</v>
      </c>
      <c r="E36" s="190">
        <v>309612.58</v>
      </c>
    </row>
    <row r="37" spans="2:8" s="180" customFormat="1" ht="20.100000000000001" customHeight="1">
      <c r="B37" s="189">
        <v>21</v>
      </c>
      <c r="C37" s="165" t="s">
        <v>220</v>
      </c>
      <c r="D37" s="190">
        <v>32588.5</v>
      </c>
      <c r="E37" s="190">
        <v>19289.23</v>
      </c>
    </row>
    <row r="38" spans="2:8" s="180" customFormat="1" ht="20.100000000000001" customHeight="1">
      <c r="B38" s="189">
        <v>22</v>
      </c>
      <c r="C38" s="165" t="s">
        <v>221</v>
      </c>
      <c r="D38" s="190">
        <v>-58800</v>
      </c>
      <c r="E38" s="190">
        <v>-58800</v>
      </c>
    </row>
    <row r="39" spans="2:8" s="180" customFormat="1" ht="20.100000000000001" customHeight="1">
      <c r="B39" s="191">
        <v>23</v>
      </c>
      <c r="C39" s="171" t="s">
        <v>222</v>
      </c>
      <c r="D39" s="192">
        <v>0</v>
      </c>
      <c r="E39" s="192">
        <v>0</v>
      </c>
    </row>
    <row r="40" spans="2:8" s="142" customFormat="1" ht="20.100000000000001" customHeight="1" thickBot="1">
      <c r="B40" s="156"/>
      <c r="C40" s="156" t="s">
        <v>223</v>
      </c>
      <c r="D40" s="185">
        <v>1030218.79</v>
      </c>
      <c r="E40" s="185">
        <v>1021760.73</v>
      </c>
      <c r="F40" s="234"/>
      <c r="G40" s="37"/>
      <c r="H40" s="157"/>
    </row>
    <row r="41" spans="2:8" s="142" customFormat="1" ht="20.100000000000001" customHeight="1" thickBot="1">
      <c r="B41" s="156"/>
      <c r="C41" s="156" t="s">
        <v>224</v>
      </c>
      <c r="D41" s="185">
        <v>7050932.0099999998</v>
      </c>
      <c r="E41" s="185">
        <v>7084591.0199999996</v>
      </c>
      <c r="F41" s="234"/>
      <c r="G41" s="37"/>
      <c r="H41" s="157"/>
    </row>
    <row r="42" spans="2:8" s="22" customFormat="1" ht="15" customHeight="1">
      <c r="B42" s="306"/>
      <c r="C42" s="306"/>
      <c r="D42" s="306"/>
      <c r="E42" s="306"/>
    </row>
    <row r="43" spans="2:8" s="22" customFormat="1" ht="15" customHeight="1">
      <c r="B43" s="306"/>
      <c r="C43" s="306"/>
      <c r="D43" s="306"/>
      <c r="E43" s="306"/>
    </row>
    <row r="44" spans="2:8" s="22" customFormat="1" ht="15" customHeight="1">
      <c r="B44" s="306"/>
      <c r="C44" s="306"/>
      <c r="D44" s="306"/>
      <c r="E44" s="306"/>
    </row>
    <row r="45" spans="2:8" s="22" customFormat="1" ht="15" customHeight="1">
      <c r="B45" s="306"/>
      <c r="C45" s="306"/>
      <c r="D45" s="306"/>
      <c r="E45" s="306"/>
    </row>
    <row r="46" spans="2:8" s="22" customFormat="1" ht="15" customHeight="1">
      <c r="B46" s="306"/>
      <c r="C46" s="306"/>
      <c r="D46" s="306"/>
      <c r="E46" s="306"/>
    </row>
    <row r="47" spans="2:8" s="22" customFormat="1" ht="15" customHeight="1">
      <c r="B47" s="306"/>
      <c r="C47" s="306"/>
      <c r="D47" s="306"/>
      <c r="E47" s="306"/>
    </row>
    <row r="48" spans="2:8" s="22" customFormat="1" ht="15" customHeight="1">
      <c r="B48" s="306"/>
      <c r="C48" s="306"/>
      <c r="D48" s="306"/>
      <c r="E48" s="306"/>
    </row>
    <row r="49" spans="2:5" s="22" customFormat="1" ht="15" customHeight="1">
      <c r="B49" s="306"/>
      <c r="C49" s="306"/>
      <c r="D49" s="306"/>
      <c r="E49" s="306"/>
    </row>
    <row r="50" spans="2:5" s="22" customFormat="1" ht="15" customHeight="1">
      <c r="B50" s="306"/>
      <c r="C50" s="306"/>
      <c r="D50" s="306"/>
      <c r="E50" s="306"/>
    </row>
    <row r="51" spans="2:5" s="22" customFormat="1" ht="15" customHeight="1"/>
    <row r="52" spans="2:5" s="22" customFormat="1" ht="15" customHeight="1"/>
    <row r="53" spans="2:5" s="22" customFormat="1" ht="15" customHeight="1"/>
    <row r="54" spans="2:5" s="22" customFormat="1" ht="15" customHeight="1"/>
    <row r="55" spans="2:5" s="22" customFormat="1" ht="15" customHeight="1"/>
    <row r="56" spans="2:5" s="22" customFormat="1" ht="15" customHeight="1"/>
    <row r="57" spans="2:5" s="22" customFormat="1" ht="15" customHeight="1"/>
  </sheetData>
  <mergeCells count="10">
    <mergeCell ref="B42:E42"/>
    <mergeCell ref="B1:D1"/>
    <mergeCell ref="B49:E49"/>
    <mergeCell ref="B50:E50"/>
    <mergeCell ref="B43:E43"/>
    <mergeCell ref="B44:E44"/>
    <mergeCell ref="B45:E45"/>
    <mergeCell ref="B46:E46"/>
    <mergeCell ref="B47:E47"/>
    <mergeCell ref="B48:E48"/>
  </mergeCells>
  <hyperlinks>
    <hyperlink ref="G2" location="Índice!A1" display="Voltar ao Índice" xr:uid="{9CD235D5-F44C-4D33-912A-1326F4F42DEF}"/>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C4FCC0-BDB9-4AEE-B57F-4132C20102F1}">
  <dimension ref="B1:N55"/>
  <sheetViews>
    <sheetView showGridLines="0" zoomScale="90" zoomScaleNormal="90" workbookViewId="0">
      <selection activeCell="J2" sqref="J2"/>
    </sheetView>
  </sheetViews>
  <sheetFormatPr defaultColWidth="9.140625" defaultRowHeight="14.25"/>
  <cols>
    <col min="1" max="2" width="4.7109375" style="10" customWidth="1"/>
    <col min="3" max="3" width="113.140625" style="10" customWidth="1"/>
    <col min="4" max="8" width="16.28515625" style="10" customWidth="1"/>
    <col min="9" max="9" width="3.28515625" style="3" customWidth="1"/>
    <col min="10" max="10" width="15.85546875" style="10" customWidth="1"/>
    <col min="11" max="16384" width="9.140625" style="10"/>
  </cols>
  <sheetData>
    <row r="1" spans="2:14" ht="15" customHeight="1">
      <c r="B1" s="308" t="s">
        <v>225</v>
      </c>
      <c r="C1" s="308"/>
      <c r="D1" s="26"/>
      <c r="E1" s="26"/>
      <c r="F1" s="26"/>
      <c r="G1" s="26"/>
      <c r="H1" s="26"/>
      <c r="J1" s="18"/>
    </row>
    <row r="2" spans="2:14" ht="15" customHeight="1">
      <c r="B2" s="46" t="s">
        <v>264</v>
      </c>
      <c r="C2" s="27"/>
      <c r="D2" s="27"/>
      <c r="E2" s="27"/>
      <c r="F2" s="27"/>
      <c r="G2" s="27"/>
      <c r="H2" s="27"/>
      <c r="J2" s="35" t="s">
        <v>174</v>
      </c>
    </row>
    <row r="3" spans="2:14" s="202" customFormat="1" ht="15" customHeight="1">
      <c r="B3" s="200"/>
      <c r="C3" s="200"/>
      <c r="D3" s="200"/>
      <c r="E3" s="200"/>
      <c r="F3" s="200"/>
      <c r="G3" s="200"/>
      <c r="H3" s="201"/>
      <c r="I3" s="3"/>
    </row>
    <row r="4" spans="2:14" s="199" customFormat="1" ht="20.100000000000001" customHeight="1">
      <c r="B4" s="197"/>
      <c r="C4" s="198"/>
      <c r="D4" s="203" t="s">
        <v>299</v>
      </c>
      <c r="E4" s="203" t="s">
        <v>271</v>
      </c>
      <c r="F4" s="204" t="s">
        <v>272</v>
      </c>
      <c r="G4" s="204" t="s">
        <v>278</v>
      </c>
      <c r="H4" s="204" t="s">
        <v>279</v>
      </c>
      <c r="I4" s="3"/>
      <c r="J4" s="309"/>
    </row>
    <row r="5" spans="2:14" s="202" customFormat="1" ht="24" customHeight="1" thickBot="1">
      <c r="B5" s="210" t="s">
        <v>226</v>
      </c>
      <c r="C5" s="207"/>
      <c r="D5" s="208"/>
      <c r="E5" s="209"/>
      <c r="F5" s="209"/>
      <c r="G5" s="209"/>
      <c r="H5" s="209"/>
      <c r="I5" s="31"/>
      <c r="J5" s="309"/>
    </row>
    <row r="6" spans="2:14" s="202" customFormat="1" ht="24.95" customHeight="1">
      <c r="B6" s="193">
        <v>1</v>
      </c>
      <c r="C6" s="212" t="s">
        <v>227</v>
      </c>
      <c r="D6" s="213">
        <v>5488072.8200000003</v>
      </c>
      <c r="E6" s="214">
        <v>5527099.8600000003</v>
      </c>
      <c r="F6" s="214">
        <v>5554919.0999999996</v>
      </c>
      <c r="G6" s="214">
        <v>5657289.3899999997</v>
      </c>
      <c r="H6" s="214">
        <v>5654579.3200000003</v>
      </c>
      <c r="I6" s="234"/>
      <c r="J6" s="211"/>
      <c r="K6" s="211"/>
      <c r="L6" s="211"/>
      <c r="M6" s="211"/>
      <c r="N6" s="211"/>
    </row>
    <row r="7" spans="2:14" s="202" customFormat="1" ht="24.95" customHeight="1">
      <c r="B7" s="189">
        <v>2</v>
      </c>
      <c r="C7" s="215" t="s">
        <v>228</v>
      </c>
      <c r="D7" s="216">
        <v>5460841.3899999997</v>
      </c>
      <c r="E7" s="217">
        <v>5490611.7699999996</v>
      </c>
      <c r="F7" s="217">
        <v>5522993.5899999999</v>
      </c>
      <c r="G7" s="217">
        <v>5642174.3899999997</v>
      </c>
      <c r="H7" s="217">
        <v>5547733.7999999998</v>
      </c>
      <c r="I7" s="234"/>
      <c r="J7" s="211"/>
      <c r="K7" s="211"/>
      <c r="L7" s="211"/>
      <c r="M7" s="211"/>
      <c r="N7" s="211"/>
    </row>
    <row r="8" spans="2:14" s="202" customFormat="1" ht="24.95" customHeight="1">
      <c r="B8" s="189" t="s">
        <v>95</v>
      </c>
      <c r="C8" s="215" t="s">
        <v>229</v>
      </c>
      <c r="D8" s="216">
        <v>0</v>
      </c>
      <c r="E8" s="217">
        <v>0</v>
      </c>
      <c r="F8" s="217">
        <v>0</v>
      </c>
      <c r="G8" s="217">
        <v>0</v>
      </c>
      <c r="H8" s="217">
        <v>0</v>
      </c>
      <c r="I8" s="234"/>
      <c r="J8" s="211"/>
      <c r="K8" s="211"/>
      <c r="L8" s="211"/>
      <c r="M8" s="211"/>
      <c r="N8" s="211"/>
    </row>
    <row r="9" spans="2:14" s="202" customFormat="1" ht="24.95" customHeight="1">
      <c r="B9" s="189">
        <v>3</v>
      </c>
      <c r="C9" s="215" t="s">
        <v>94</v>
      </c>
      <c r="D9" s="216">
        <v>6020713.2199999997</v>
      </c>
      <c r="E9" s="217">
        <v>6062830.29</v>
      </c>
      <c r="F9" s="217">
        <v>6085090.9800000004</v>
      </c>
      <c r="G9" s="217">
        <v>6193989.0800000001</v>
      </c>
      <c r="H9" s="217">
        <v>6186791.4299999997</v>
      </c>
      <c r="I9" s="138"/>
      <c r="J9" s="211"/>
      <c r="K9" s="211"/>
      <c r="L9" s="211"/>
      <c r="M9" s="211"/>
      <c r="N9" s="211"/>
    </row>
    <row r="10" spans="2:14" s="202" customFormat="1" ht="24.95" customHeight="1">
      <c r="B10" s="189">
        <v>4</v>
      </c>
      <c r="C10" s="215" t="s">
        <v>230</v>
      </c>
      <c r="D10" s="216">
        <v>5993416.1699999999</v>
      </c>
      <c r="E10" s="217">
        <v>6026020.3799999999</v>
      </c>
      <c r="F10" s="217">
        <v>6052775.9400000004</v>
      </c>
      <c r="G10" s="217">
        <v>6181374.0099999998</v>
      </c>
      <c r="H10" s="217">
        <v>6081069.71</v>
      </c>
      <c r="I10" s="234"/>
      <c r="J10" s="211"/>
      <c r="K10" s="211"/>
      <c r="L10" s="211"/>
      <c r="M10" s="211"/>
      <c r="N10" s="211"/>
    </row>
    <row r="11" spans="2:14" s="202" customFormat="1" ht="24.95" customHeight="1">
      <c r="B11" s="189" t="s">
        <v>231</v>
      </c>
      <c r="C11" s="215" t="s">
        <v>232</v>
      </c>
      <c r="D11" s="216">
        <v>0</v>
      </c>
      <c r="E11" s="217">
        <v>0</v>
      </c>
      <c r="F11" s="217">
        <v>0</v>
      </c>
      <c r="G11" s="217">
        <v>0</v>
      </c>
      <c r="H11" s="217">
        <v>0</v>
      </c>
      <c r="I11" s="138"/>
      <c r="J11" s="211"/>
      <c r="K11" s="211"/>
      <c r="L11" s="211"/>
      <c r="M11" s="211"/>
      <c r="N11" s="211"/>
    </row>
    <row r="12" spans="2:14" s="202" customFormat="1" ht="24.95" customHeight="1">
      <c r="B12" s="189">
        <v>5</v>
      </c>
      <c r="C12" s="215" t="s">
        <v>182</v>
      </c>
      <c r="D12" s="216">
        <v>7050932.0099999998</v>
      </c>
      <c r="E12" s="217">
        <v>7084591.0199999996</v>
      </c>
      <c r="F12" s="217">
        <v>7074374.0700000003</v>
      </c>
      <c r="G12" s="217">
        <v>7212252.1100000003</v>
      </c>
      <c r="H12" s="217">
        <v>7206484.7599999998</v>
      </c>
      <c r="I12" s="234"/>
      <c r="J12" s="211"/>
      <c r="K12" s="211"/>
      <c r="L12" s="211"/>
      <c r="M12" s="211"/>
      <c r="N12" s="211"/>
    </row>
    <row r="13" spans="2:14" s="202" customFormat="1" ht="24.95" customHeight="1">
      <c r="B13" s="189">
        <v>6</v>
      </c>
      <c r="C13" s="215" t="s">
        <v>233</v>
      </c>
      <c r="D13" s="216">
        <v>7027051.7699999996</v>
      </c>
      <c r="E13" s="217">
        <v>7049170.7599999998</v>
      </c>
      <c r="F13" s="217">
        <v>7043891.29</v>
      </c>
      <c r="G13" s="217">
        <v>7209990.3300000001</v>
      </c>
      <c r="H13" s="217">
        <v>7115311.7000000002</v>
      </c>
      <c r="I13" s="234"/>
      <c r="J13" s="211"/>
      <c r="K13" s="211"/>
      <c r="L13" s="211"/>
      <c r="M13" s="211"/>
      <c r="N13" s="211"/>
    </row>
    <row r="14" spans="2:14" s="202" customFormat="1" ht="24.95" customHeight="1">
      <c r="B14" s="191" t="s">
        <v>234</v>
      </c>
      <c r="C14" s="218" t="s">
        <v>235</v>
      </c>
      <c r="D14" s="219">
        <v>0</v>
      </c>
      <c r="E14" s="220">
        <v>0</v>
      </c>
      <c r="F14" s="220">
        <v>0</v>
      </c>
      <c r="G14" s="220">
        <v>0</v>
      </c>
      <c r="H14" s="220">
        <v>0</v>
      </c>
      <c r="I14" s="234"/>
      <c r="J14" s="211"/>
      <c r="K14" s="211"/>
      <c r="L14" s="211"/>
      <c r="M14" s="211"/>
      <c r="N14" s="211"/>
    </row>
    <row r="15" spans="2:14" s="202" customFormat="1" ht="24" customHeight="1" thickBot="1">
      <c r="B15" s="210" t="s">
        <v>236</v>
      </c>
      <c r="C15" s="207"/>
      <c r="D15" s="208"/>
      <c r="E15" s="209"/>
      <c r="F15" s="209"/>
      <c r="G15" s="209"/>
      <c r="H15" s="209"/>
      <c r="I15" s="234"/>
      <c r="J15" s="205"/>
    </row>
    <row r="16" spans="2:14" s="202" customFormat="1" ht="19.5" customHeight="1">
      <c r="B16" s="193">
        <v>7</v>
      </c>
      <c r="C16" s="212" t="s">
        <v>237</v>
      </c>
      <c r="D16" s="213">
        <v>46733444.130000003</v>
      </c>
      <c r="E16" s="214">
        <v>47378823.420000002</v>
      </c>
      <c r="F16" s="214">
        <v>45883407.700000003</v>
      </c>
      <c r="G16" s="214">
        <v>46413047.600000001</v>
      </c>
      <c r="H16" s="214">
        <v>46211407.469999999</v>
      </c>
      <c r="I16" s="234"/>
      <c r="J16" s="205"/>
      <c r="K16" s="205"/>
      <c r="L16" s="205"/>
      <c r="M16" s="205"/>
      <c r="N16" s="205"/>
    </row>
    <row r="17" spans="2:14" s="202" customFormat="1" ht="19.5" customHeight="1">
      <c r="B17" s="191">
        <v>8</v>
      </c>
      <c r="C17" s="218" t="s">
        <v>238</v>
      </c>
      <c r="D17" s="219">
        <v>48910202.619999997</v>
      </c>
      <c r="E17" s="220">
        <v>47294743.869999997</v>
      </c>
      <c r="F17" s="220">
        <v>45802311.539999999</v>
      </c>
      <c r="G17" s="220">
        <v>46316405.079999998</v>
      </c>
      <c r="H17" s="220">
        <v>46196675.740000002</v>
      </c>
      <c r="I17" s="234"/>
      <c r="J17" s="205"/>
      <c r="K17" s="205"/>
      <c r="L17" s="205"/>
      <c r="M17" s="205"/>
      <c r="N17" s="205"/>
    </row>
    <row r="18" spans="2:14" s="202" customFormat="1" ht="24" customHeight="1" thickBot="1">
      <c r="B18" s="210" t="s">
        <v>239</v>
      </c>
      <c r="C18" s="207"/>
      <c r="D18" s="208"/>
      <c r="E18" s="209"/>
      <c r="F18" s="209"/>
      <c r="G18" s="209"/>
      <c r="H18" s="209"/>
      <c r="I18" s="234"/>
      <c r="J18" s="205"/>
    </row>
    <row r="19" spans="2:14" s="202" customFormat="1" ht="24.95" customHeight="1">
      <c r="B19" s="193">
        <v>9</v>
      </c>
      <c r="C19" s="212" t="s">
        <v>240</v>
      </c>
      <c r="D19" s="221">
        <v>0.11743351953859911</v>
      </c>
      <c r="E19" s="222">
        <v>0.11665760055973309</v>
      </c>
      <c r="F19" s="222">
        <v>0.12106596649393646</v>
      </c>
      <c r="G19" s="222">
        <v>0.1218900651397032</v>
      </c>
      <c r="H19" s="222">
        <v>0.12236327854271621</v>
      </c>
      <c r="I19" s="234"/>
      <c r="J19" s="211"/>
      <c r="K19" s="211"/>
      <c r="L19" s="211"/>
      <c r="M19" s="211"/>
      <c r="N19" s="211"/>
    </row>
    <row r="20" spans="2:14" s="202" customFormat="1" ht="24.95" customHeight="1">
      <c r="B20" s="189">
        <v>10</v>
      </c>
      <c r="C20" s="215" t="s">
        <v>241</v>
      </c>
      <c r="D20" s="223">
        <v>0.11165035302459492</v>
      </c>
      <c r="E20" s="224">
        <v>0.11609348776845156</v>
      </c>
      <c r="F20" s="224">
        <v>0.12058329392191364</v>
      </c>
      <c r="G20" s="224">
        <v>0.12181805514801726</v>
      </c>
      <c r="H20" s="224">
        <v>0.12008945903422009</v>
      </c>
      <c r="I20" s="234"/>
      <c r="J20" s="211"/>
      <c r="K20" s="211"/>
      <c r="L20" s="211"/>
      <c r="M20" s="211"/>
      <c r="N20" s="211"/>
    </row>
    <row r="21" spans="2:14" s="202" customFormat="1" ht="24.95" customHeight="1">
      <c r="B21" s="189" t="s">
        <v>242</v>
      </c>
      <c r="C21" s="215" t="s">
        <v>243</v>
      </c>
      <c r="D21" s="223">
        <v>0</v>
      </c>
      <c r="E21" s="224">
        <v>0</v>
      </c>
      <c r="F21" s="224">
        <v>0</v>
      </c>
      <c r="G21" s="224">
        <v>0</v>
      </c>
      <c r="H21" s="224">
        <v>0</v>
      </c>
      <c r="I21" s="234"/>
      <c r="J21" s="211"/>
      <c r="K21" s="211"/>
      <c r="L21" s="211"/>
      <c r="M21" s="211"/>
      <c r="N21" s="211"/>
    </row>
    <row r="22" spans="2:14" s="202" customFormat="1" ht="24.95" customHeight="1">
      <c r="B22" s="189">
        <v>11</v>
      </c>
      <c r="C22" s="215" t="s">
        <v>244</v>
      </c>
      <c r="D22" s="223">
        <v>0.12883093318632199</v>
      </c>
      <c r="E22" s="166">
        <v>0.12796498207886406</v>
      </c>
      <c r="F22" s="166">
        <v>0.13262072906783082</v>
      </c>
      <c r="G22" s="166">
        <v>0.13345361702663869</v>
      </c>
      <c r="H22" s="166">
        <v>0.13388017731027929</v>
      </c>
      <c r="I22" s="234"/>
      <c r="J22" s="211"/>
      <c r="K22" s="211"/>
      <c r="L22" s="211"/>
      <c r="M22" s="211"/>
      <c r="N22" s="211"/>
    </row>
    <row r="23" spans="2:14" s="202" customFormat="1" ht="24.95" customHeight="1">
      <c r="B23" s="189">
        <v>12</v>
      </c>
      <c r="C23" s="215" t="s">
        <v>245</v>
      </c>
      <c r="D23" s="223">
        <v>0.12253918091909517</v>
      </c>
      <c r="E23" s="224">
        <v>0.12741416674048303</v>
      </c>
      <c r="F23" s="224">
        <v>0.13215001026302278</v>
      </c>
      <c r="G23" s="224">
        <v>0.13345971036166265</v>
      </c>
      <c r="H23" s="224">
        <v>0.13163435701390341</v>
      </c>
      <c r="I23" s="234"/>
      <c r="J23" s="211"/>
      <c r="K23" s="211"/>
      <c r="L23" s="211"/>
      <c r="M23" s="211"/>
      <c r="N23" s="211"/>
    </row>
    <row r="24" spans="2:14" s="202" customFormat="1" ht="24.95" customHeight="1">
      <c r="B24" s="189" t="s">
        <v>246</v>
      </c>
      <c r="C24" s="215" t="s">
        <v>247</v>
      </c>
      <c r="D24" s="223">
        <v>0</v>
      </c>
      <c r="E24" s="224">
        <v>0</v>
      </c>
      <c r="F24" s="224">
        <v>0</v>
      </c>
      <c r="G24" s="224">
        <v>0</v>
      </c>
      <c r="H24" s="224">
        <v>0</v>
      </c>
      <c r="I24" s="234"/>
      <c r="J24" s="211"/>
      <c r="K24" s="211"/>
      <c r="L24" s="211"/>
      <c r="M24" s="211"/>
      <c r="N24" s="211"/>
    </row>
    <row r="25" spans="2:14" s="202" customFormat="1" ht="24.95" customHeight="1">
      <c r="B25" s="189">
        <v>13</v>
      </c>
      <c r="C25" s="215" t="s">
        <v>248</v>
      </c>
      <c r="D25" s="223">
        <v>0.15087550555732923</v>
      </c>
      <c r="E25" s="166">
        <v>0.14953075044293987</v>
      </c>
      <c r="F25" s="166">
        <v>0.15418153150896352</v>
      </c>
      <c r="G25" s="166">
        <v>0.15539277172522165</v>
      </c>
      <c r="H25" s="166">
        <v>0.15594601316756013</v>
      </c>
      <c r="I25" s="234"/>
      <c r="J25" s="211"/>
      <c r="K25" s="211"/>
      <c r="L25" s="211"/>
      <c r="M25" s="211"/>
      <c r="N25" s="211"/>
    </row>
    <row r="26" spans="2:14" s="202" customFormat="1" ht="24.95" customHeight="1">
      <c r="B26" s="191">
        <v>14</v>
      </c>
      <c r="C26" s="218" t="s">
        <v>249</v>
      </c>
      <c r="D26" s="225">
        <v>0.14367251402250056</v>
      </c>
      <c r="E26" s="226">
        <v>0.14904765704794634</v>
      </c>
      <c r="F26" s="226">
        <v>0.1537889911847331</v>
      </c>
      <c r="G26" s="226">
        <v>0.15566817661641866</v>
      </c>
      <c r="H26" s="226">
        <v>0.15402215830042951</v>
      </c>
      <c r="I26" s="234"/>
      <c r="J26" s="211"/>
      <c r="K26" s="211"/>
      <c r="L26" s="211"/>
      <c r="M26" s="211"/>
      <c r="N26" s="211"/>
    </row>
    <row r="27" spans="2:14" s="202" customFormat="1" ht="24" customHeight="1" thickBot="1">
      <c r="B27" s="210" t="s">
        <v>250</v>
      </c>
      <c r="C27" s="207"/>
      <c r="D27" s="208"/>
      <c r="E27" s="209"/>
      <c r="F27" s="209"/>
      <c r="G27" s="209"/>
      <c r="H27" s="209"/>
      <c r="I27" s="138"/>
      <c r="J27" s="205"/>
    </row>
    <row r="28" spans="2:14" s="202" customFormat="1" ht="24.95" customHeight="1">
      <c r="B28" s="193">
        <v>15</v>
      </c>
      <c r="C28" s="212" t="s">
        <v>251</v>
      </c>
      <c r="D28" s="270">
        <v>98067243.532798275</v>
      </c>
      <c r="E28" s="214">
        <v>98284026.823071346</v>
      </c>
      <c r="F28" s="214">
        <v>96065792.561364725</v>
      </c>
      <c r="G28" s="214">
        <v>92784122.611805931</v>
      </c>
      <c r="H28" s="214">
        <v>93001904.695206031</v>
      </c>
      <c r="I28" s="234"/>
      <c r="J28" s="205"/>
      <c r="K28" s="205"/>
      <c r="L28" s="205"/>
      <c r="M28" s="205"/>
      <c r="N28" s="205"/>
    </row>
    <row r="29" spans="2:14" s="202" customFormat="1" ht="24.95" customHeight="1">
      <c r="B29" s="189">
        <v>16</v>
      </c>
      <c r="C29" s="215" t="s">
        <v>72</v>
      </c>
      <c r="D29" s="271">
        <v>6.1393723343849085E-2</v>
      </c>
      <c r="E29" s="272">
        <v>6.1686832397437351E-2</v>
      </c>
      <c r="F29" s="272">
        <v>6.3342952973788669E-2</v>
      </c>
      <c r="G29" s="272">
        <v>6.6756993596336106E-2</v>
      </c>
      <c r="H29" s="272">
        <v>6.6523276545208884E-2</v>
      </c>
      <c r="I29" s="234"/>
      <c r="J29" s="205"/>
      <c r="K29" s="205"/>
      <c r="L29" s="205"/>
      <c r="M29" s="205"/>
      <c r="N29" s="205"/>
    </row>
    <row r="30" spans="2:14" s="202" customFormat="1" ht="24.95" customHeight="1">
      <c r="B30" s="189">
        <v>17</v>
      </c>
      <c r="C30" s="215" t="s">
        <v>252</v>
      </c>
      <c r="D30" s="271">
        <v>6.1144877431746091E-2</v>
      </c>
      <c r="E30" s="271">
        <v>6.1343957919666139E-2</v>
      </c>
      <c r="F30" s="271">
        <v>6.3039575438330414E-2</v>
      </c>
      <c r="G30" s="271">
        <v>6.665442286740908E-2</v>
      </c>
      <c r="H30" s="271">
        <v>6.6161421344537605E-2</v>
      </c>
      <c r="I30" s="234"/>
      <c r="J30" s="206"/>
      <c r="K30" s="205"/>
      <c r="L30" s="205"/>
      <c r="M30" s="205"/>
      <c r="N30" s="205"/>
    </row>
    <row r="31" spans="2:14" s="202" customFormat="1" ht="24.95" customHeight="1" thickBot="1">
      <c r="B31" s="227" t="s">
        <v>253</v>
      </c>
      <c r="C31" s="228" t="s">
        <v>254</v>
      </c>
      <c r="D31" s="273">
        <v>6.1393723343849085E-2</v>
      </c>
      <c r="E31" s="274">
        <v>6.1686832397437351E-2</v>
      </c>
      <c r="F31" s="274">
        <v>6.3342952973788669E-2</v>
      </c>
      <c r="G31" s="274">
        <v>6.6756993596336106E-2</v>
      </c>
      <c r="H31" s="274">
        <v>6.6523276545208884E-2</v>
      </c>
      <c r="I31" s="234"/>
    </row>
    <row r="32" spans="2:14" s="24" customFormat="1" ht="12.75">
      <c r="B32" s="28"/>
      <c r="C32" s="29"/>
      <c r="D32" s="29"/>
      <c r="E32" s="29"/>
      <c r="F32" s="29"/>
      <c r="G32" s="29"/>
      <c r="H32" s="30"/>
      <c r="I32" s="234"/>
      <c r="J32" s="30"/>
    </row>
    <row r="33" spans="2:10" s="24" customFormat="1" ht="15" customHeight="1">
      <c r="B33" s="28"/>
      <c r="C33" s="29"/>
      <c r="D33" s="29"/>
      <c r="E33" s="29"/>
      <c r="F33" s="29"/>
      <c r="G33" s="29"/>
      <c r="H33" s="30"/>
      <c r="I33" s="234"/>
      <c r="J33" s="30"/>
    </row>
    <row r="34" spans="2:10" ht="15" customHeight="1">
      <c r="B34" s="23"/>
      <c r="C34" s="23"/>
      <c r="D34" s="275"/>
      <c r="E34" s="275"/>
      <c r="F34" s="275"/>
      <c r="G34" s="275"/>
      <c r="H34" s="275"/>
      <c r="I34" s="234"/>
      <c r="J34" s="23"/>
    </row>
    <row r="35" spans="2:10" ht="15" customHeight="1">
      <c r="B35" s="23"/>
      <c r="C35" s="23"/>
      <c r="D35" s="23"/>
      <c r="E35" s="23"/>
      <c r="F35" s="23"/>
      <c r="G35" s="23"/>
      <c r="H35" s="23"/>
      <c r="I35" s="234"/>
      <c r="J35" s="23"/>
    </row>
    <row r="36" spans="2:10" ht="15" customHeight="1">
      <c r="B36" s="23"/>
      <c r="C36" s="23"/>
      <c r="D36" s="23"/>
      <c r="E36" s="23"/>
      <c r="F36" s="23"/>
      <c r="G36" s="23"/>
      <c r="H36" s="23"/>
      <c r="I36" s="234"/>
      <c r="J36" s="23"/>
    </row>
    <row r="37" spans="2:10" ht="15" customHeight="1">
      <c r="B37" s="23"/>
      <c r="C37" s="23"/>
      <c r="D37" s="23"/>
      <c r="E37" s="23"/>
      <c r="F37" s="23"/>
      <c r="G37" s="23"/>
      <c r="H37" s="23"/>
      <c r="I37" s="234"/>
      <c r="J37" s="23"/>
    </row>
    <row r="38" spans="2:10" ht="15" customHeight="1">
      <c r="B38" s="23"/>
      <c r="C38" s="23"/>
      <c r="D38" s="23"/>
      <c r="E38" s="23"/>
      <c r="F38" s="23"/>
      <c r="G38" s="23"/>
      <c r="H38" s="23"/>
      <c r="I38" s="234"/>
      <c r="J38" s="23"/>
    </row>
    <row r="39" spans="2:10" ht="15" customHeight="1">
      <c r="B39" s="23"/>
      <c r="C39" s="23"/>
      <c r="D39" s="23"/>
      <c r="E39" s="23"/>
      <c r="F39" s="23"/>
      <c r="G39" s="23"/>
      <c r="H39" s="23"/>
      <c r="I39" s="234"/>
      <c r="J39" s="23"/>
    </row>
    <row r="40" spans="2:10" ht="15" customHeight="1">
      <c r="B40" s="310"/>
      <c r="C40" s="310"/>
      <c r="D40" s="310"/>
      <c r="E40" s="310"/>
      <c r="F40" s="310"/>
      <c r="G40" s="310"/>
      <c r="H40" s="310"/>
      <c r="I40" s="234"/>
      <c r="J40" s="23"/>
    </row>
    <row r="41" spans="2:10" ht="15" customHeight="1">
      <c r="B41" s="310"/>
      <c r="C41" s="310"/>
      <c r="D41" s="310"/>
      <c r="E41" s="310"/>
      <c r="F41" s="310"/>
      <c r="G41" s="310"/>
      <c r="H41" s="310"/>
      <c r="I41" s="234"/>
      <c r="J41" s="23"/>
    </row>
    <row r="42" spans="2:10" ht="15" customHeight="1">
      <c r="B42" s="23"/>
      <c r="C42" s="23"/>
      <c r="D42" s="23"/>
      <c r="E42" s="23"/>
      <c r="F42" s="23"/>
      <c r="G42" s="23"/>
      <c r="H42" s="23"/>
      <c r="I42" s="138"/>
      <c r="J42" s="23"/>
    </row>
    <row r="43" spans="2:10" ht="15" customHeight="1">
      <c r="B43" s="23"/>
      <c r="C43" s="23"/>
      <c r="D43" s="23"/>
      <c r="E43" s="23"/>
      <c r="F43" s="23"/>
      <c r="G43" s="23"/>
      <c r="H43" s="23"/>
      <c r="I43" s="234"/>
      <c r="J43" s="23"/>
    </row>
    <row r="44" spans="2:10" ht="15" customHeight="1">
      <c r="B44" s="23"/>
      <c r="C44" s="23"/>
      <c r="D44" s="23"/>
      <c r="E44" s="23"/>
      <c r="F44" s="23"/>
      <c r="G44" s="23"/>
      <c r="H44" s="23"/>
      <c r="I44" s="234"/>
      <c r="J44" s="23"/>
    </row>
    <row r="45" spans="2:10" ht="15" customHeight="1">
      <c r="B45" s="23"/>
      <c r="C45" s="23"/>
      <c r="D45" s="23"/>
      <c r="E45" s="23"/>
      <c r="F45" s="23"/>
      <c r="G45" s="23"/>
      <c r="H45" s="23"/>
      <c r="I45" s="234"/>
      <c r="J45" s="23"/>
    </row>
    <row r="46" spans="2:10" ht="15" customHeight="1">
      <c r="B46" s="23"/>
      <c r="C46" s="23"/>
      <c r="D46" s="23"/>
      <c r="E46" s="23"/>
      <c r="F46" s="23"/>
      <c r="G46" s="23"/>
      <c r="H46" s="23"/>
      <c r="I46" s="81"/>
      <c r="J46" s="23"/>
    </row>
    <row r="47" spans="2:10" ht="15" customHeight="1">
      <c r="B47" s="23"/>
      <c r="C47" s="23"/>
      <c r="D47" s="23"/>
      <c r="E47" s="23"/>
      <c r="F47" s="23"/>
      <c r="G47" s="23"/>
      <c r="H47" s="23"/>
      <c r="J47" s="23"/>
    </row>
    <row r="48" spans="2:10" ht="15" customHeight="1">
      <c r="B48" s="23"/>
      <c r="C48" s="23"/>
      <c r="D48" s="23"/>
      <c r="E48" s="23"/>
      <c r="F48" s="23"/>
      <c r="G48" s="23"/>
      <c r="H48" s="23"/>
      <c r="J48" s="23"/>
    </row>
    <row r="49" spans="2:10" ht="15" customHeight="1">
      <c r="B49" s="23"/>
      <c r="C49" s="23"/>
      <c r="D49" s="23"/>
      <c r="E49" s="23"/>
      <c r="F49" s="23"/>
      <c r="G49" s="23"/>
      <c r="H49" s="23"/>
      <c r="J49" s="23"/>
    </row>
    <row r="50" spans="2:10" ht="15" customHeight="1">
      <c r="B50" s="23"/>
      <c r="C50" s="23"/>
      <c r="D50" s="23"/>
      <c r="E50" s="23"/>
      <c r="F50" s="23"/>
      <c r="G50" s="23"/>
      <c r="H50" s="23"/>
      <c r="J50" s="23"/>
    </row>
    <row r="51" spans="2:10" ht="15" customHeight="1">
      <c r="B51" s="23"/>
      <c r="C51" s="23"/>
      <c r="D51" s="23"/>
      <c r="E51" s="23"/>
      <c r="F51" s="23"/>
      <c r="G51" s="23"/>
      <c r="H51" s="23"/>
      <c r="J51" s="23"/>
    </row>
    <row r="52" spans="2:10" ht="15" customHeight="1">
      <c r="B52" s="23"/>
      <c r="C52" s="23"/>
      <c r="D52" s="23"/>
      <c r="E52" s="23"/>
      <c r="F52" s="23"/>
      <c r="G52" s="23"/>
      <c r="H52" s="23"/>
      <c r="J52" s="23"/>
    </row>
    <row r="53" spans="2:10" ht="15" customHeight="1">
      <c r="B53" s="23"/>
      <c r="C53" s="23"/>
      <c r="D53" s="23"/>
      <c r="E53" s="23"/>
      <c r="F53" s="23"/>
      <c r="G53" s="23"/>
      <c r="H53" s="23"/>
      <c r="J53" s="23"/>
    </row>
    <row r="54" spans="2:10" ht="15" customHeight="1">
      <c r="B54" s="23"/>
      <c r="C54" s="23"/>
      <c r="D54" s="23"/>
      <c r="E54" s="23"/>
      <c r="F54" s="23"/>
      <c r="G54" s="23"/>
      <c r="H54" s="23"/>
      <c r="J54" s="23"/>
    </row>
    <row r="55" spans="2:10" ht="15" customHeight="1">
      <c r="B55" s="23"/>
      <c r="C55" s="23"/>
      <c r="D55" s="23"/>
      <c r="E55" s="23"/>
      <c r="F55" s="23"/>
      <c r="G55" s="23"/>
      <c r="H55" s="23"/>
      <c r="J55" s="23"/>
    </row>
  </sheetData>
  <mergeCells count="3">
    <mergeCell ref="B1:C1"/>
    <mergeCell ref="J4:J5"/>
    <mergeCell ref="B40:H41"/>
  </mergeCells>
  <hyperlinks>
    <hyperlink ref="J2" location="Índice!A1" display="Voltar ao Índice" xr:uid="{7C4523CC-528A-4D93-89AC-6A7AAFE8B6FF}"/>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63C7AE-FA26-4C6B-9C9A-8DFE21636800}">
  <sheetPr>
    <pageSetUpPr fitToPage="1"/>
  </sheetPr>
  <dimension ref="A1:E33"/>
  <sheetViews>
    <sheetView showGridLines="0" showZeros="0" zoomScaleNormal="100" workbookViewId="0">
      <selection activeCell="E1" sqref="E1"/>
    </sheetView>
  </sheetViews>
  <sheetFormatPr defaultColWidth="9.140625" defaultRowHeight="15" customHeight="1"/>
  <cols>
    <col min="1" max="1" width="4.7109375" style="10" customWidth="1"/>
    <col min="2" max="2" width="60.85546875" style="237" customWidth="1"/>
    <col min="3" max="3" width="15.7109375" style="237" customWidth="1"/>
    <col min="4" max="4" width="4.7109375" style="10" customWidth="1"/>
    <col min="5" max="5" width="14.7109375" style="237" customWidth="1"/>
    <col min="6" max="16384" width="9.140625" style="237"/>
  </cols>
  <sheetData>
    <row r="1" spans="1:5" ht="15" customHeight="1">
      <c r="B1" s="311" t="s">
        <v>297</v>
      </c>
      <c r="C1" s="311"/>
      <c r="E1" s="35" t="s">
        <v>174</v>
      </c>
    </row>
    <row r="2" spans="1:5" ht="15" customHeight="1">
      <c r="B2" s="238" t="s">
        <v>292</v>
      </c>
      <c r="C2" s="239"/>
    </row>
    <row r="3" spans="1:5" ht="15" customHeight="1">
      <c r="A3" s="202"/>
      <c r="B3" s="240"/>
      <c r="C3" s="241" t="s">
        <v>298</v>
      </c>
      <c r="D3" s="202"/>
    </row>
    <row r="4" spans="1:5" ht="20.100000000000001" customHeight="1">
      <c r="A4" s="199"/>
      <c r="B4" s="242" t="s">
        <v>293</v>
      </c>
      <c r="C4" s="243">
        <v>6020713.2185464911</v>
      </c>
      <c r="D4" s="199"/>
      <c r="E4" s="312"/>
    </row>
    <row r="5" spans="1:5" ht="20.100000000000001" customHeight="1">
      <c r="A5" s="202"/>
      <c r="B5" s="244" t="s">
        <v>294</v>
      </c>
      <c r="C5" s="245">
        <v>98067243.532798275</v>
      </c>
      <c r="D5" s="202"/>
      <c r="E5" s="312"/>
    </row>
    <row r="6" spans="1:5" ht="20.100000000000001" customHeight="1" thickBot="1">
      <c r="A6" s="202"/>
      <c r="B6" s="246" t="s">
        <v>250</v>
      </c>
      <c r="C6" s="247">
        <f>C4/C5</f>
        <v>6.1393723343849092E-2</v>
      </c>
      <c r="D6" s="202"/>
    </row>
    <row r="7" spans="1:5" ht="15" customHeight="1" thickTop="1">
      <c r="A7" s="202"/>
      <c r="D7" s="202"/>
    </row>
    <row r="8" spans="1:5" ht="15" customHeight="1">
      <c r="A8" s="202"/>
      <c r="B8" s="248"/>
      <c r="C8" s="249"/>
      <c r="D8" s="202"/>
    </row>
    <row r="9" spans="1:5" ht="15" customHeight="1">
      <c r="A9" s="202"/>
      <c r="B9" s="249"/>
      <c r="C9" s="249"/>
      <c r="D9" s="202"/>
    </row>
    <row r="10" spans="1:5" ht="15" customHeight="1">
      <c r="A10" s="202"/>
      <c r="B10" s="249"/>
      <c r="C10" s="249"/>
      <c r="D10" s="202"/>
    </row>
    <row r="11" spans="1:5" ht="15" customHeight="1">
      <c r="A11" s="202"/>
      <c r="B11" s="249"/>
      <c r="C11" s="249"/>
      <c r="D11" s="202"/>
    </row>
    <row r="12" spans="1:5" ht="15" customHeight="1">
      <c r="A12" s="202"/>
      <c r="B12" s="249"/>
      <c r="C12" s="249"/>
      <c r="D12" s="202"/>
    </row>
    <row r="13" spans="1:5" ht="15" customHeight="1">
      <c r="A13" s="202"/>
      <c r="B13" s="249"/>
      <c r="C13" s="249"/>
      <c r="D13" s="202"/>
    </row>
    <row r="14" spans="1:5" ht="15" customHeight="1">
      <c r="A14" s="202"/>
      <c r="B14" s="249"/>
      <c r="C14" s="249"/>
      <c r="D14" s="202"/>
    </row>
    <row r="15" spans="1:5" ht="15" customHeight="1">
      <c r="A15" s="202"/>
      <c r="D15" s="202"/>
    </row>
    <row r="16" spans="1:5" ht="15" customHeight="1">
      <c r="A16" s="202"/>
      <c r="D16" s="202"/>
    </row>
    <row r="17" spans="1:4" ht="15" customHeight="1">
      <c r="A17" s="202"/>
      <c r="D17" s="202"/>
    </row>
    <row r="18" spans="1:4" ht="15" customHeight="1">
      <c r="A18" s="202"/>
      <c r="D18" s="202"/>
    </row>
    <row r="19" spans="1:4" ht="15" customHeight="1">
      <c r="A19" s="202"/>
      <c r="D19" s="202"/>
    </row>
    <row r="20" spans="1:4" ht="15" customHeight="1">
      <c r="A20" s="202"/>
      <c r="D20" s="202"/>
    </row>
    <row r="21" spans="1:4" ht="15" customHeight="1">
      <c r="A21" s="202"/>
      <c r="D21" s="202"/>
    </row>
    <row r="22" spans="1:4" ht="15" customHeight="1">
      <c r="A22" s="202"/>
      <c r="D22" s="202"/>
    </row>
    <row r="23" spans="1:4" ht="15" customHeight="1">
      <c r="A23" s="202"/>
      <c r="D23" s="202"/>
    </row>
    <row r="24" spans="1:4" ht="15" customHeight="1">
      <c r="A24" s="202"/>
      <c r="D24" s="202"/>
    </row>
    <row r="25" spans="1:4" ht="15" customHeight="1">
      <c r="A25" s="202"/>
      <c r="D25" s="202"/>
    </row>
    <row r="26" spans="1:4" ht="15" customHeight="1">
      <c r="A26" s="202"/>
      <c r="D26" s="202"/>
    </row>
    <row r="27" spans="1:4" ht="15" customHeight="1">
      <c r="A27" s="202"/>
      <c r="D27" s="202"/>
    </row>
    <row r="28" spans="1:4" ht="15" customHeight="1">
      <c r="A28" s="202"/>
      <c r="D28" s="202"/>
    </row>
    <row r="29" spans="1:4" ht="15" customHeight="1">
      <c r="A29" s="202"/>
      <c r="D29" s="202"/>
    </row>
    <row r="30" spans="1:4" ht="15" customHeight="1">
      <c r="A30" s="202"/>
      <c r="D30" s="202"/>
    </row>
    <row r="31" spans="1:4" ht="15" customHeight="1">
      <c r="A31" s="202"/>
      <c r="D31" s="202"/>
    </row>
    <row r="32" spans="1:4" ht="15" customHeight="1">
      <c r="A32" s="24"/>
      <c r="D32" s="24"/>
    </row>
    <row r="33" spans="1:4" ht="15" customHeight="1">
      <c r="A33" s="24"/>
      <c r="D33" s="24"/>
    </row>
  </sheetData>
  <mergeCells count="2">
    <mergeCell ref="B1:C1"/>
    <mergeCell ref="E4:E5"/>
  </mergeCells>
  <hyperlinks>
    <hyperlink ref="E1" location="Índice!A1" display="Voltar ao Índice" xr:uid="{39478A41-BB85-485F-B138-FD8FD899B787}"/>
  </hyperlinks>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44"/>
  <sheetViews>
    <sheetView showGridLines="0" zoomScale="90" zoomScaleNormal="90" zoomScalePageLayoutView="80" workbookViewId="0">
      <selection activeCell="H1" sqref="H1"/>
    </sheetView>
  </sheetViews>
  <sheetFormatPr defaultColWidth="9.28515625" defaultRowHeight="12.75"/>
  <cols>
    <col min="1" max="1" width="4.7109375" style="1" customWidth="1"/>
    <col min="2" max="2" width="7.7109375" style="1" customWidth="1"/>
    <col min="3" max="3" width="68.42578125" style="1" customWidth="1"/>
    <col min="4" max="6" width="20.140625" style="1" customWidth="1"/>
    <col min="7" max="7" width="9.28515625" style="1" customWidth="1"/>
    <col min="8" max="8" width="16" style="1" customWidth="1"/>
    <col min="9" max="16384" width="9.28515625" style="1"/>
  </cols>
  <sheetData>
    <row r="1" spans="2:8" ht="23.45" customHeight="1">
      <c r="B1" s="2" t="s">
        <v>0</v>
      </c>
      <c r="H1" s="35" t="s">
        <v>174</v>
      </c>
    </row>
    <row r="2" spans="2:8" ht="14.25">
      <c r="B2" s="46" t="s">
        <v>264</v>
      </c>
      <c r="C2" s="56"/>
      <c r="D2" s="56"/>
      <c r="E2" s="56"/>
      <c r="F2" s="56"/>
    </row>
    <row r="3" spans="2:8" ht="25.5">
      <c r="B3" s="279"/>
      <c r="C3" s="279"/>
      <c r="D3" s="278" t="s">
        <v>2</v>
      </c>
      <c r="E3" s="278"/>
      <c r="F3" s="64" t="s">
        <v>3</v>
      </c>
    </row>
    <row r="4" spans="2:8">
      <c r="B4" s="279"/>
      <c r="C4" s="279"/>
      <c r="D4" s="61" t="s">
        <v>4</v>
      </c>
      <c r="E4" s="61" t="s">
        <v>5</v>
      </c>
      <c r="F4" s="61" t="s">
        <v>6</v>
      </c>
    </row>
    <row r="5" spans="2:8" ht="24.95" customHeight="1" thickBot="1">
      <c r="B5" s="280"/>
      <c r="C5" s="280"/>
      <c r="D5" s="63" t="s">
        <v>299</v>
      </c>
      <c r="E5" s="63" t="s">
        <v>271</v>
      </c>
      <c r="F5" s="63" t="s">
        <v>299</v>
      </c>
    </row>
    <row r="6" spans="2:8" ht="20.100000000000001" customHeight="1">
      <c r="B6" s="65">
        <v>1</v>
      </c>
      <c r="C6" s="66" t="s">
        <v>7</v>
      </c>
      <c r="D6" s="67">
        <v>38712796.826810002</v>
      </c>
      <c r="E6" s="67">
        <v>39736961.857239999</v>
      </c>
      <c r="F6" s="67">
        <v>3097023.7461448</v>
      </c>
    </row>
    <row r="7" spans="2:8" ht="20.100000000000001" customHeight="1">
      <c r="B7" s="68">
        <v>2</v>
      </c>
      <c r="C7" s="69" t="s">
        <v>8</v>
      </c>
      <c r="D7" s="70">
        <v>13459111.026019998</v>
      </c>
      <c r="E7" s="70">
        <v>13185820.30036</v>
      </c>
      <c r="F7" s="70">
        <v>1076728.8820815999</v>
      </c>
    </row>
    <row r="8" spans="2:8" ht="20.100000000000001" customHeight="1">
      <c r="B8" s="68">
        <v>3</v>
      </c>
      <c r="C8" s="71" t="s">
        <v>9</v>
      </c>
      <c r="D8" s="70">
        <v>818951.12111000007</v>
      </c>
      <c r="E8" s="70">
        <v>830877.93200999999</v>
      </c>
      <c r="F8" s="70">
        <v>65516.089688799999</v>
      </c>
    </row>
    <row r="9" spans="2:8" ht="20.100000000000001" customHeight="1">
      <c r="B9" s="68">
        <v>4</v>
      </c>
      <c r="C9" s="69" t="s">
        <v>10</v>
      </c>
      <c r="D9" s="70">
        <v>818951.12111000007</v>
      </c>
      <c r="E9" s="70">
        <v>830877.93200999999</v>
      </c>
      <c r="F9" s="70">
        <v>65516.089688800006</v>
      </c>
    </row>
    <row r="10" spans="2:8" ht="20.100000000000001" customHeight="1">
      <c r="B10" s="68" t="s">
        <v>11</v>
      </c>
      <c r="C10" s="69" t="s">
        <v>12</v>
      </c>
      <c r="D10" s="70">
        <v>1858449.2506299999</v>
      </c>
      <c r="E10" s="70">
        <v>1912091.5245300001</v>
      </c>
      <c r="F10" s="70">
        <v>148675.94005040001</v>
      </c>
    </row>
    <row r="11" spans="2:8" ht="20.100000000000001" customHeight="1">
      <c r="B11" s="68">
        <v>5</v>
      </c>
      <c r="C11" s="71" t="s">
        <v>13</v>
      </c>
      <c r="D11" s="70">
        <v>16243086.712689999</v>
      </c>
      <c r="E11" s="70">
        <v>16552339.443229999</v>
      </c>
      <c r="F11" s="70">
        <v>1299446.9370152</v>
      </c>
    </row>
    <row r="12" spans="2:8" ht="20.100000000000001" customHeight="1">
      <c r="B12" s="68">
        <v>6</v>
      </c>
      <c r="C12" s="72" t="s">
        <v>14</v>
      </c>
      <c r="D12" s="73">
        <v>459659.94523000001</v>
      </c>
      <c r="E12" s="73">
        <v>474608.37404000002</v>
      </c>
      <c r="F12" s="73">
        <v>36772.7956184</v>
      </c>
    </row>
    <row r="13" spans="2:8" ht="20.100000000000001" customHeight="1">
      <c r="B13" s="68">
        <v>7</v>
      </c>
      <c r="C13" s="69" t="s">
        <v>8</v>
      </c>
      <c r="D13" s="70">
        <v>371074.83968999999</v>
      </c>
      <c r="E13" s="70">
        <v>350125.72895999998</v>
      </c>
      <c r="F13" s="70">
        <v>29685.9871752</v>
      </c>
    </row>
    <row r="14" spans="2:8" ht="20.100000000000001" customHeight="1">
      <c r="B14" s="68">
        <v>8</v>
      </c>
      <c r="C14" s="69" t="s">
        <v>15</v>
      </c>
      <c r="D14" s="53">
        <v>0</v>
      </c>
      <c r="E14" s="70">
        <v>0</v>
      </c>
      <c r="F14" s="70">
        <v>0</v>
      </c>
    </row>
    <row r="15" spans="2:8" ht="20.100000000000001" customHeight="1">
      <c r="B15" s="68" t="s">
        <v>16</v>
      </c>
      <c r="C15" s="69" t="s">
        <v>17</v>
      </c>
      <c r="D15" s="70">
        <v>4489.6575000000003</v>
      </c>
      <c r="E15" s="70">
        <v>7644.2282000000005</v>
      </c>
      <c r="F15" s="70">
        <v>359.17260000000005</v>
      </c>
    </row>
    <row r="16" spans="2:8" ht="20.100000000000001" customHeight="1">
      <c r="B16" s="68" t="s">
        <v>18</v>
      </c>
      <c r="C16" s="69" t="s">
        <v>19</v>
      </c>
      <c r="D16" s="70">
        <v>84077.183950000006</v>
      </c>
      <c r="E16" s="70">
        <v>116664.46868000001</v>
      </c>
      <c r="F16" s="70">
        <v>6726.1747160000004</v>
      </c>
    </row>
    <row r="17" spans="2:6" ht="20.100000000000001" customHeight="1">
      <c r="B17" s="68">
        <v>9</v>
      </c>
      <c r="C17" s="69" t="s">
        <v>20</v>
      </c>
      <c r="D17" s="70">
        <v>1.8264089999953284E-2</v>
      </c>
      <c r="E17" s="70">
        <v>173.94820000004256</v>
      </c>
      <c r="F17" s="70">
        <v>1.4611271999962628E-3</v>
      </c>
    </row>
    <row r="18" spans="2:6" ht="20.100000000000001" customHeight="1">
      <c r="B18" s="68">
        <v>10</v>
      </c>
      <c r="C18" s="74" t="s">
        <v>21</v>
      </c>
      <c r="D18" s="232"/>
      <c r="E18" s="232"/>
      <c r="F18" s="232"/>
    </row>
    <row r="19" spans="2:6" ht="20.100000000000001" customHeight="1">
      <c r="B19" s="68">
        <v>11</v>
      </c>
      <c r="C19" s="74" t="s">
        <v>21</v>
      </c>
      <c r="D19" s="232"/>
      <c r="E19" s="232"/>
      <c r="F19" s="232"/>
    </row>
    <row r="20" spans="2:6" ht="20.100000000000001" customHeight="1">
      <c r="B20" s="68">
        <v>12</v>
      </c>
      <c r="C20" s="74" t="s">
        <v>21</v>
      </c>
      <c r="D20" s="232"/>
      <c r="E20" s="232"/>
      <c r="F20" s="232"/>
    </row>
    <row r="21" spans="2:6" ht="20.100000000000001" customHeight="1">
      <c r="B21" s="68">
        <v>13</v>
      </c>
      <c r="C21" s="74" t="s">
        <v>21</v>
      </c>
      <c r="D21" s="232"/>
      <c r="E21" s="232"/>
      <c r="F21" s="232"/>
    </row>
    <row r="22" spans="2:6" ht="20.100000000000001" customHeight="1">
      <c r="B22" s="68">
        <v>14</v>
      </c>
      <c r="C22" s="74" t="s">
        <v>21</v>
      </c>
      <c r="D22" s="232"/>
      <c r="E22" s="232"/>
      <c r="F22" s="232"/>
    </row>
    <row r="23" spans="2:6" ht="20.100000000000001" customHeight="1">
      <c r="B23" s="68">
        <v>15</v>
      </c>
      <c r="C23" s="72" t="s">
        <v>22</v>
      </c>
      <c r="D23" s="76">
        <v>0</v>
      </c>
      <c r="E23" s="73">
        <v>0</v>
      </c>
      <c r="F23" s="73">
        <v>0</v>
      </c>
    </row>
    <row r="24" spans="2:6" ht="30" customHeight="1">
      <c r="B24" s="68">
        <v>16</v>
      </c>
      <c r="C24" s="72" t="s">
        <v>23</v>
      </c>
      <c r="D24" s="70">
        <v>365543.55124</v>
      </c>
      <c r="E24" s="70">
        <v>363074.05247000005</v>
      </c>
      <c r="F24" s="70">
        <v>29243.484099199999</v>
      </c>
    </row>
    <row r="25" spans="2:6" ht="20.100000000000001" customHeight="1">
      <c r="B25" s="68">
        <v>17</v>
      </c>
      <c r="C25" s="69" t="s">
        <v>24</v>
      </c>
      <c r="D25" s="70">
        <v>364287.30124</v>
      </c>
      <c r="E25" s="70">
        <v>361817.80247000005</v>
      </c>
      <c r="F25" s="70">
        <v>29142.984099199999</v>
      </c>
    </row>
    <row r="26" spans="2:6" ht="20.100000000000001" customHeight="1">
      <c r="B26" s="68">
        <v>18</v>
      </c>
      <c r="C26" s="69" t="s">
        <v>25</v>
      </c>
      <c r="D26" s="70">
        <v>1256.25</v>
      </c>
      <c r="E26" s="70">
        <v>1256.25</v>
      </c>
      <c r="F26" s="70">
        <v>100.5</v>
      </c>
    </row>
    <row r="27" spans="2:6" ht="20.100000000000001" customHeight="1">
      <c r="B27" s="68">
        <v>19</v>
      </c>
      <c r="C27" s="69" t="s">
        <v>26</v>
      </c>
      <c r="D27" s="53">
        <v>0</v>
      </c>
      <c r="E27" s="70">
        <v>0</v>
      </c>
      <c r="F27" s="70">
        <v>0</v>
      </c>
    </row>
    <row r="28" spans="2:6" ht="20.100000000000001" customHeight="1">
      <c r="B28" s="68" t="s">
        <v>27</v>
      </c>
      <c r="C28" s="69" t="s">
        <v>28</v>
      </c>
      <c r="D28" s="53">
        <v>0</v>
      </c>
      <c r="E28" s="70">
        <v>0</v>
      </c>
      <c r="F28" s="70">
        <v>0</v>
      </c>
    </row>
    <row r="29" spans="2:6" ht="20.100000000000001" customHeight="1">
      <c r="B29" s="68">
        <v>20</v>
      </c>
      <c r="C29" s="72" t="s">
        <v>29</v>
      </c>
      <c r="D29" s="73">
        <v>2323136.7731300001</v>
      </c>
      <c r="E29" s="73">
        <v>2789805.3015300003</v>
      </c>
      <c r="F29" s="73">
        <v>185850.94185040001</v>
      </c>
    </row>
    <row r="30" spans="2:6" ht="20.100000000000001" customHeight="1">
      <c r="B30" s="68">
        <v>21</v>
      </c>
      <c r="C30" s="69" t="s">
        <v>8</v>
      </c>
      <c r="D30" s="70">
        <v>1645487.2013399999</v>
      </c>
      <c r="E30" s="70">
        <v>1697009.4421700002</v>
      </c>
      <c r="F30" s="70">
        <v>131638.9761072</v>
      </c>
    </row>
    <row r="31" spans="2:6" ht="20.100000000000001" customHeight="1">
      <c r="B31" s="68">
        <v>22</v>
      </c>
      <c r="C31" s="69" t="s">
        <v>30</v>
      </c>
      <c r="D31" s="70">
        <v>677649.57178999996</v>
      </c>
      <c r="E31" s="70">
        <v>1092795.8593499998</v>
      </c>
      <c r="F31" s="70">
        <v>54211.965743199995</v>
      </c>
    </row>
    <row r="32" spans="2:6" ht="20.100000000000001" customHeight="1">
      <c r="B32" s="68" t="s">
        <v>31</v>
      </c>
      <c r="C32" s="72" t="s">
        <v>32</v>
      </c>
      <c r="D32" s="53">
        <v>0</v>
      </c>
      <c r="E32" s="70">
        <v>0</v>
      </c>
      <c r="F32" s="70">
        <v>0</v>
      </c>
    </row>
    <row r="33" spans="2:6" ht="20.100000000000001" customHeight="1">
      <c r="B33" s="68">
        <v>23</v>
      </c>
      <c r="C33" s="72" t="s">
        <v>33</v>
      </c>
      <c r="D33" s="73">
        <v>4014373.8361599999</v>
      </c>
      <c r="E33" s="73">
        <v>4014373.8361599999</v>
      </c>
      <c r="F33" s="73">
        <v>321149.90689280001</v>
      </c>
    </row>
    <row r="34" spans="2:6" ht="20.100000000000001" customHeight="1">
      <c r="B34" s="68" t="s">
        <v>34</v>
      </c>
      <c r="C34" s="69" t="s">
        <v>35</v>
      </c>
      <c r="D34" s="50">
        <v>0</v>
      </c>
      <c r="E34" s="70">
        <v>0</v>
      </c>
      <c r="F34" s="70">
        <v>0</v>
      </c>
    </row>
    <row r="35" spans="2:6" ht="20.100000000000001" customHeight="1">
      <c r="B35" s="68" t="s">
        <v>36</v>
      </c>
      <c r="C35" s="69" t="s">
        <v>8</v>
      </c>
      <c r="D35" s="70">
        <v>4014373.8361599999</v>
      </c>
      <c r="E35" s="70">
        <v>4014373.8361599999</v>
      </c>
      <c r="F35" s="70">
        <v>321149.90689280001</v>
      </c>
    </row>
    <row r="36" spans="2:6" ht="20.100000000000001" customHeight="1">
      <c r="B36" s="68" t="s">
        <v>37</v>
      </c>
      <c r="C36" s="69" t="s">
        <v>38</v>
      </c>
      <c r="D36" s="53">
        <v>0</v>
      </c>
      <c r="E36" s="70">
        <v>0</v>
      </c>
      <c r="F36" s="70">
        <v>0</v>
      </c>
    </row>
    <row r="37" spans="2:6" ht="20.100000000000001" customHeight="1">
      <c r="B37" s="68">
        <v>24</v>
      </c>
      <c r="C37" s="69" t="s">
        <v>39</v>
      </c>
      <c r="D37" s="49">
        <v>2111163.0369250001</v>
      </c>
      <c r="E37" s="70">
        <v>2120388.9402999999</v>
      </c>
      <c r="F37" s="70">
        <v>168893.042954</v>
      </c>
    </row>
    <row r="38" spans="2:6" ht="20.100000000000001" customHeight="1">
      <c r="B38" s="68">
        <v>25</v>
      </c>
      <c r="C38" s="74" t="s">
        <v>21</v>
      </c>
      <c r="D38" s="75"/>
      <c r="E38" s="75"/>
      <c r="F38" s="75"/>
    </row>
    <row r="39" spans="2:6" ht="20.100000000000001" customHeight="1">
      <c r="B39" s="68">
        <v>26</v>
      </c>
      <c r="C39" s="74" t="s">
        <v>21</v>
      </c>
      <c r="D39" s="75"/>
      <c r="E39" s="75"/>
      <c r="F39" s="75"/>
    </row>
    <row r="40" spans="2:6" ht="20.100000000000001" customHeight="1">
      <c r="B40" s="68">
        <v>27</v>
      </c>
      <c r="C40" s="74" t="s">
        <v>21</v>
      </c>
      <c r="D40" s="75"/>
      <c r="E40" s="75"/>
      <c r="F40" s="75"/>
    </row>
    <row r="41" spans="2:6" ht="20.100000000000001" customHeight="1">
      <c r="B41" s="68">
        <v>28</v>
      </c>
      <c r="C41" s="74" t="s">
        <v>21</v>
      </c>
      <c r="D41" s="75"/>
      <c r="E41" s="75"/>
      <c r="F41" s="75"/>
    </row>
    <row r="42" spans="2:6" ht="20.100000000000001" customHeight="1" thickBot="1">
      <c r="B42" s="110">
        <v>29</v>
      </c>
      <c r="C42" s="78" t="s">
        <v>40</v>
      </c>
      <c r="D42" s="111">
        <v>45875510.932570003</v>
      </c>
      <c r="E42" s="112">
        <v>47378823.421439998</v>
      </c>
      <c r="F42" s="112">
        <v>3670040.8746055998</v>
      </c>
    </row>
    <row r="44" spans="2:6">
      <c r="D44" s="62"/>
      <c r="E44" s="62"/>
      <c r="F44" s="62"/>
    </row>
  </sheetData>
  <mergeCells count="2">
    <mergeCell ref="D3:E3"/>
    <mergeCell ref="B3:C5"/>
  </mergeCells>
  <hyperlinks>
    <hyperlink ref="H1" location="Índice!A1" display="Voltar ao Índice" xr:uid="{D87D5A02-387E-4575-931A-7F92F1819651}"/>
  </hyperlinks>
  <pageMargins left="0.7" right="0.7" top="0.75" bottom="0.75" header="0.3" footer="0.3"/>
  <pageSetup paperSize="9" orientation="landscape" r:id="rId1"/>
  <headerFooter>
    <oddHeader>&amp;CPT
Anexo I</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J53"/>
  <sheetViews>
    <sheetView showGridLines="0" zoomScale="90" zoomScaleNormal="90" zoomScalePageLayoutView="70" workbookViewId="0">
      <selection activeCell="J1" sqref="J1"/>
    </sheetView>
  </sheetViews>
  <sheetFormatPr defaultColWidth="8.7109375" defaultRowHeight="14.25"/>
  <cols>
    <col min="1" max="1" width="4.7109375" style="3" customWidth="1"/>
    <col min="2" max="2" width="8.42578125" style="3" customWidth="1"/>
    <col min="3" max="3" width="85.28515625" style="3" customWidth="1"/>
    <col min="4" max="8" width="18.85546875" style="83" customWidth="1"/>
    <col min="9" max="9" width="4.5703125" style="3" customWidth="1"/>
    <col min="10" max="10" width="14.5703125" style="3" customWidth="1"/>
    <col min="11" max="16384" width="8.7109375" style="3"/>
  </cols>
  <sheetData>
    <row r="1" spans="2:10" ht="24.6" customHeight="1">
      <c r="B1" s="2" t="s">
        <v>1</v>
      </c>
      <c r="J1" s="35" t="s">
        <v>174</v>
      </c>
    </row>
    <row r="2" spans="2:10">
      <c r="B2" s="46" t="s">
        <v>264</v>
      </c>
    </row>
    <row r="4" spans="2:10" ht="15">
      <c r="B4" s="79"/>
      <c r="C4" s="80"/>
      <c r="D4" s="84" t="s">
        <v>4</v>
      </c>
      <c r="E4" s="84" t="s">
        <v>5</v>
      </c>
      <c r="F4" s="84" t="s">
        <v>6</v>
      </c>
      <c r="G4" s="84" t="s">
        <v>41</v>
      </c>
      <c r="H4" s="84" t="s">
        <v>42</v>
      </c>
    </row>
    <row r="5" spans="2:10" s="39" customFormat="1" ht="20.100000000000001" customHeight="1" thickBot="1">
      <c r="B5" s="82"/>
      <c r="C5" s="82"/>
      <c r="D5" s="85">
        <v>44440</v>
      </c>
      <c r="E5" s="85">
        <v>44348</v>
      </c>
      <c r="F5" s="85">
        <v>44256</v>
      </c>
      <c r="G5" s="85">
        <v>44166</v>
      </c>
      <c r="H5" s="85">
        <v>44075</v>
      </c>
    </row>
    <row r="6" spans="2:10" s="47" customFormat="1" ht="20.100000000000001" customHeight="1">
      <c r="B6" s="87"/>
      <c r="C6" s="281" t="s">
        <v>43</v>
      </c>
      <c r="D6" s="281"/>
      <c r="E6" s="281"/>
      <c r="F6" s="281"/>
      <c r="G6" s="281"/>
      <c r="H6" s="281"/>
    </row>
    <row r="7" spans="2:10" s="51" customFormat="1" ht="20.100000000000001" customHeight="1">
      <c r="B7" s="57">
        <v>1</v>
      </c>
      <c r="C7" s="58" t="s">
        <v>44</v>
      </c>
      <c r="D7" s="48">
        <v>5488072.8200000003</v>
      </c>
      <c r="E7" s="48">
        <v>5527099.8600000003</v>
      </c>
      <c r="F7" s="48">
        <v>5554919.0999999996</v>
      </c>
      <c r="G7" s="48">
        <v>5657289.3899999997</v>
      </c>
      <c r="H7" s="48">
        <v>5654579.3200000003</v>
      </c>
    </row>
    <row r="8" spans="2:10" s="51" customFormat="1" ht="20.100000000000001" customHeight="1">
      <c r="B8" s="57">
        <v>2</v>
      </c>
      <c r="C8" s="58" t="s">
        <v>45</v>
      </c>
      <c r="D8" s="48">
        <v>6020713.2199999997</v>
      </c>
      <c r="E8" s="48">
        <v>6062830.29</v>
      </c>
      <c r="F8" s="48">
        <v>6085090.9800000004</v>
      </c>
      <c r="G8" s="48">
        <v>6193989.0800000001</v>
      </c>
      <c r="H8" s="48">
        <v>6186791.4299999997</v>
      </c>
    </row>
    <row r="9" spans="2:10" s="51" customFormat="1" ht="20.100000000000001" customHeight="1" thickBot="1">
      <c r="B9" s="57">
        <v>3</v>
      </c>
      <c r="C9" s="58" t="s">
        <v>46</v>
      </c>
      <c r="D9" s="48">
        <v>7050932.0099999998</v>
      </c>
      <c r="E9" s="48">
        <v>7084591.0199999996</v>
      </c>
      <c r="F9" s="48">
        <v>7074374.0700000003</v>
      </c>
      <c r="G9" s="48">
        <v>7212252.1100000003</v>
      </c>
      <c r="H9" s="48">
        <v>7206484.7599999998</v>
      </c>
    </row>
    <row r="10" spans="2:10" s="47" customFormat="1" ht="20.100000000000001" customHeight="1">
      <c r="B10" s="87"/>
      <c r="C10" s="281" t="s">
        <v>47</v>
      </c>
      <c r="D10" s="281"/>
      <c r="E10" s="281"/>
      <c r="F10" s="281"/>
      <c r="G10" s="281"/>
      <c r="H10" s="281"/>
    </row>
    <row r="11" spans="2:10" s="51" customFormat="1" ht="20.100000000000001" customHeight="1" thickBot="1">
      <c r="B11" s="57">
        <v>4</v>
      </c>
      <c r="C11" s="58" t="s">
        <v>48</v>
      </c>
      <c r="D11" s="48">
        <v>46733444.130000003</v>
      </c>
      <c r="E11" s="48">
        <v>47378823.420000002</v>
      </c>
      <c r="F11" s="48">
        <v>45883407.700000003</v>
      </c>
      <c r="G11" s="48">
        <v>46413047.600000001</v>
      </c>
      <c r="H11" s="48">
        <v>46211407.469999999</v>
      </c>
    </row>
    <row r="12" spans="2:10" s="47" customFormat="1" ht="20.100000000000001" customHeight="1">
      <c r="B12" s="87"/>
      <c r="C12" s="281" t="s">
        <v>173</v>
      </c>
      <c r="D12" s="281"/>
      <c r="E12" s="281"/>
      <c r="F12" s="281"/>
      <c r="G12" s="281"/>
      <c r="H12" s="281"/>
    </row>
    <row r="13" spans="2:10" s="51" customFormat="1" ht="20.100000000000001" customHeight="1">
      <c r="B13" s="57">
        <v>5</v>
      </c>
      <c r="C13" s="58" t="s">
        <v>288</v>
      </c>
      <c r="D13" s="89">
        <v>0.1174</v>
      </c>
      <c r="E13" s="89">
        <v>0.1167</v>
      </c>
      <c r="F13" s="89">
        <v>0.1211</v>
      </c>
      <c r="G13" s="89">
        <v>0.12189999999999999</v>
      </c>
      <c r="H13" s="89">
        <v>0.12239999999999999</v>
      </c>
    </row>
    <row r="14" spans="2:10" s="51" customFormat="1" ht="20.100000000000001" customHeight="1">
      <c r="B14" s="57">
        <v>6</v>
      </c>
      <c r="C14" s="58" t="s">
        <v>49</v>
      </c>
      <c r="D14" s="89">
        <v>0.1288</v>
      </c>
      <c r="E14" s="89">
        <v>0.128</v>
      </c>
      <c r="F14" s="89">
        <v>0.1326</v>
      </c>
      <c r="G14" s="89">
        <v>0.13350000000000001</v>
      </c>
      <c r="H14" s="89">
        <v>0.13389999999999999</v>
      </c>
    </row>
    <row r="15" spans="2:10" s="51" customFormat="1" ht="20.100000000000001" customHeight="1" thickBot="1">
      <c r="B15" s="57">
        <v>7</v>
      </c>
      <c r="C15" s="58" t="s">
        <v>50</v>
      </c>
      <c r="D15" s="89">
        <v>0.15090000000000001</v>
      </c>
      <c r="E15" s="89">
        <v>0.14949999999999999</v>
      </c>
      <c r="F15" s="89">
        <v>0.1542</v>
      </c>
      <c r="G15" s="89">
        <v>0.15540000000000001</v>
      </c>
      <c r="H15" s="89">
        <v>0.15590000000000001</v>
      </c>
    </row>
    <row r="16" spans="2:10" s="47" customFormat="1" ht="20.100000000000001" customHeight="1">
      <c r="B16" s="87"/>
      <c r="C16" s="281" t="s">
        <v>51</v>
      </c>
      <c r="D16" s="281"/>
      <c r="E16" s="281"/>
      <c r="F16" s="281"/>
      <c r="G16" s="281"/>
      <c r="H16" s="281"/>
    </row>
    <row r="17" spans="2:8" s="51" customFormat="1" ht="20.100000000000001" customHeight="1">
      <c r="B17" s="57" t="s">
        <v>52</v>
      </c>
      <c r="C17" s="59" t="s">
        <v>289</v>
      </c>
      <c r="D17" s="90">
        <v>1.2700000000000003E-2</v>
      </c>
      <c r="E17" s="90">
        <v>1.2700000000000003E-2</v>
      </c>
      <c r="F17" s="90">
        <v>1.2700000000000003E-2</v>
      </c>
      <c r="G17" s="90">
        <v>1.2700000000000003E-2</v>
      </c>
      <c r="H17" s="90">
        <v>1.2700000000000003E-2</v>
      </c>
    </row>
    <row r="18" spans="2:8" s="51" customFormat="1" ht="20.100000000000001" customHeight="1">
      <c r="B18" s="57" t="s">
        <v>53</v>
      </c>
      <c r="C18" s="59" t="s">
        <v>54</v>
      </c>
      <c r="D18" s="90">
        <v>4.1999999999999954E-3</v>
      </c>
      <c r="E18" s="90">
        <v>4.1999999999999954E-3</v>
      </c>
      <c r="F18" s="90">
        <v>4.1999999999999954E-3</v>
      </c>
      <c r="G18" s="90">
        <v>4.1999999999999954E-3</v>
      </c>
      <c r="H18" s="90">
        <v>4.1999999999999954E-3</v>
      </c>
    </row>
    <row r="19" spans="2:8" s="51" customFormat="1" ht="20.100000000000001" customHeight="1">
      <c r="B19" s="57" t="s">
        <v>55</v>
      </c>
      <c r="C19" s="59" t="s">
        <v>56</v>
      </c>
      <c r="D19" s="90">
        <v>5.5999999999999939E-3</v>
      </c>
      <c r="E19" s="90">
        <v>5.5999999999999939E-3</v>
      </c>
      <c r="F19" s="90">
        <v>5.5999999999999939E-3</v>
      </c>
      <c r="G19" s="90">
        <v>5.5999999999999939E-3</v>
      </c>
      <c r="H19" s="90">
        <v>5.5999999999999939E-3</v>
      </c>
    </row>
    <row r="20" spans="2:8" s="51" customFormat="1" ht="20.100000000000001" customHeight="1" thickBot="1">
      <c r="B20" s="57" t="s">
        <v>57</v>
      </c>
      <c r="C20" s="59" t="s">
        <v>58</v>
      </c>
      <c r="D20" s="90">
        <v>0.10249999999999999</v>
      </c>
      <c r="E20" s="90">
        <v>0.10249999999999999</v>
      </c>
      <c r="F20" s="90">
        <v>0.10249999999999999</v>
      </c>
      <c r="G20" s="90">
        <v>0.10249999999999999</v>
      </c>
      <c r="H20" s="90">
        <v>0.10249999999999999</v>
      </c>
    </row>
    <row r="21" spans="2:8" s="47" customFormat="1" ht="20.100000000000001" customHeight="1">
      <c r="B21" s="87"/>
      <c r="C21" s="281" t="s">
        <v>59</v>
      </c>
      <c r="D21" s="281"/>
      <c r="E21" s="281"/>
      <c r="F21" s="281"/>
      <c r="G21" s="281"/>
      <c r="H21" s="281"/>
    </row>
    <row r="22" spans="2:8" s="51" customFormat="1" ht="20.100000000000001" customHeight="1">
      <c r="B22" s="57">
        <v>8</v>
      </c>
      <c r="C22" s="58" t="s">
        <v>60</v>
      </c>
      <c r="D22" s="89">
        <v>2.4999999999962552E-2</v>
      </c>
      <c r="E22" s="89">
        <v>2.4999999999667573E-2</v>
      </c>
      <c r="F22" s="89">
        <v>2.5000000000081728E-2</v>
      </c>
      <c r="G22" s="89">
        <v>2.5000000000000001E-2</v>
      </c>
      <c r="H22" s="89">
        <v>2.4999999999929672E-2</v>
      </c>
    </row>
    <row r="23" spans="2:8" s="51" customFormat="1" ht="20.100000000000001" customHeight="1">
      <c r="B23" s="57" t="s">
        <v>16</v>
      </c>
      <c r="C23" s="58" t="s">
        <v>61</v>
      </c>
      <c r="D23" s="89">
        <v>0</v>
      </c>
      <c r="E23" s="89">
        <v>0</v>
      </c>
      <c r="F23" s="89">
        <v>0</v>
      </c>
      <c r="G23" s="89">
        <v>0</v>
      </c>
      <c r="H23" s="89">
        <v>0</v>
      </c>
    </row>
    <row r="24" spans="2:8" s="51" customFormat="1" ht="20.100000000000001" customHeight="1">
      <c r="B24" s="57">
        <v>9</v>
      </c>
      <c r="C24" s="58" t="s">
        <v>62</v>
      </c>
      <c r="D24" s="89">
        <v>0</v>
      </c>
      <c r="E24" s="89">
        <v>1.5544927814034154E-5</v>
      </c>
      <c r="F24" s="89">
        <v>6.7429224534229967E-6</v>
      </c>
      <c r="G24" s="89">
        <v>7.3196699546922864E-6</v>
      </c>
      <c r="H24" s="89">
        <v>4.4763477536018437E-6</v>
      </c>
    </row>
    <row r="25" spans="2:8" s="51" customFormat="1" ht="20.100000000000001" customHeight="1">
      <c r="B25" s="57" t="s">
        <v>63</v>
      </c>
      <c r="C25" s="58" t="s">
        <v>64</v>
      </c>
      <c r="D25" s="89">
        <v>0</v>
      </c>
      <c r="E25" s="89">
        <v>0</v>
      </c>
      <c r="F25" s="89">
        <v>0</v>
      </c>
      <c r="G25" s="89">
        <v>0</v>
      </c>
      <c r="H25" s="89">
        <v>0</v>
      </c>
    </row>
    <row r="26" spans="2:8" s="51" customFormat="1" ht="20.100000000000001" customHeight="1">
      <c r="B26" s="57">
        <v>10</v>
      </c>
      <c r="C26" s="58" t="s">
        <v>65</v>
      </c>
      <c r="D26" s="89">
        <v>0</v>
      </c>
      <c r="E26" s="89">
        <v>0</v>
      </c>
      <c r="F26" s="89">
        <v>0</v>
      </c>
      <c r="G26" s="89">
        <v>0</v>
      </c>
      <c r="H26" s="89">
        <v>0</v>
      </c>
    </row>
    <row r="27" spans="2:8" s="51" customFormat="1" ht="20.100000000000001" customHeight="1">
      <c r="B27" s="57" t="s">
        <v>66</v>
      </c>
      <c r="C27" s="58" t="s">
        <v>67</v>
      </c>
      <c r="D27" s="89">
        <v>5.6249999999380797E-3</v>
      </c>
      <c r="E27" s="89">
        <v>5.624999999882991E-3</v>
      </c>
      <c r="F27" s="89">
        <v>5.625000000089221E-3</v>
      </c>
      <c r="G27" s="89">
        <v>5.6249999999569084E-3</v>
      </c>
      <c r="H27" s="89">
        <v>0</v>
      </c>
    </row>
    <row r="28" spans="2:8" s="51" customFormat="1" ht="20.100000000000001" customHeight="1">
      <c r="B28" s="57">
        <v>11</v>
      </c>
      <c r="C28" s="58" t="s">
        <v>68</v>
      </c>
      <c r="D28" s="89">
        <v>3.0624999999900631E-2</v>
      </c>
      <c r="E28" s="89">
        <v>3.0640544927575664E-2</v>
      </c>
      <c r="F28" s="89">
        <v>3.0631742922406426E-2</v>
      </c>
      <c r="G28" s="89">
        <v>3.0632319669911597E-2</v>
      </c>
      <c r="H28" s="89">
        <v>3.0629476347797287E-2</v>
      </c>
    </row>
    <row r="29" spans="2:8" s="51" customFormat="1" ht="20.100000000000001" customHeight="1">
      <c r="B29" s="57" t="s">
        <v>69</v>
      </c>
      <c r="C29" s="58" t="s">
        <v>70</v>
      </c>
      <c r="D29" s="89">
        <v>0.1331</v>
      </c>
      <c r="E29" s="89">
        <v>0.1331</v>
      </c>
      <c r="F29" s="89">
        <v>0.1331</v>
      </c>
      <c r="G29" s="89">
        <v>0.1331</v>
      </c>
      <c r="H29" s="89">
        <v>0.1331</v>
      </c>
    </row>
    <row r="30" spans="2:8" s="51" customFormat="1" ht="20.100000000000001" customHeight="1" thickBot="1">
      <c r="B30" s="57">
        <v>12</v>
      </c>
      <c r="C30" s="58" t="s">
        <v>71</v>
      </c>
      <c r="D30" s="48">
        <v>2793597.69</v>
      </c>
      <c r="E30" s="48">
        <v>2795414.57</v>
      </c>
      <c r="F30" s="48">
        <v>2907446.47</v>
      </c>
      <c r="G30" s="48">
        <v>2979256.55</v>
      </c>
      <c r="H30" s="48">
        <v>2988181.11</v>
      </c>
    </row>
    <row r="31" spans="2:8" s="47" customFormat="1" ht="20.100000000000001" customHeight="1">
      <c r="B31" s="87"/>
      <c r="C31" s="281" t="s">
        <v>72</v>
      </c>
      <c r="D31" s="281"/>
      <c r="E31" s="281"/>
      <c r="F31" s="281"/>
      <c r="G31" s="281"/>
      <c r="H31" s="281"/>
    </row>
    <row r="32" spans="2:8" s="51" customFormat="1" ht="20.100000000000001" customHeight="1">
      <c r="B32" s="57">
        <v>13</v>
      </c>
      <c r="C32" s="91" t="s">
        <v>73</v>
      </c>
      <c r="D32" s="266">
        <v>98067243.532798275</v>
      </c>
      <c r="E32" s="266">
        <v>98284026.823071346</v>
      </c>
      <c r="F32" s="266">
        <v>96065792.561364725</v>
      </c>
      <c r="G32" s="266">
        <v>92784122.611805931</v>
      </c>
      <c r="H32" s="266">
        <v>93001904.695206031</v>
      </c>
    </row>
    <row r="33" spans="2:8" s="51" customFormat="1" ht="20.100000000000001" customHeight="1" thickBot="1">
      <c r="B33" s="57">
        <v>14</v>
      </c>
      <c r="C33" s="55" t="s">
        <v>74</v>
      </c>
      <c r="D33" s="90">
        <v>6.1393723343849085E-2</v>
      </c>
      <c r="E33" s="90">
        <v>6.1686832397437351E-2</v>
      </c>
      <c r="F33" s="90">
        <v>6.3342952973788669E-2</v>
      </c>
      <c r="G33" s="90">
        <v>6.6756993596336106E-2</v>
      </c>
      <c r="H33" s="90">
        <v>6.6523276545208884E-2</v>
      </c>
    </row>
    <row r="34" spans="2:8" s="47" customFormat="1" ht="20.100000000000001" customHeight="1">
      <c r="B34" s="87"/>
      <c r="C34" s="281" t="s">
        <v>290</v>
      </c>
      <c r="D34" s="281"/>
      <c r="E34" s="281"/>
      <c r="F34" s="281"/>
      <c r="G34" s="281"/>
      <c r="H34" s="281"/>
    </row>
    <row r="35" spans="2:8" s="54" customFormat="1" ht="20.100000000000001" customHeight="1">
      <c r="B35" s="92" t="s">
        <v>75</v>
      </c>
      <c r="C35" s="59" t="s">
        <v>286</v>
      </c>
      <c r="D35" s="90">
        <v>0</v>
      </c>
      <c r="E35" s="90">
        <v>0</v>
      </c>
      <c r="F35" s="90">
        <v>0</v>
      </c>
      <c r="G35" s="90">
        <v>0</v>
      </c>
      <c r="H35" s="90">
        <v>0</v>
      </c>
    </row>
    <row r="36" spans="2:8" s="54" customFormat="1" ht="20.100000000000001" customHeight="1">
      <c r="B36" s="92" t="s">
        <v>76</v>
      </c>
      <c r="C36" s="59" t="s">
        <v>285</v>
      </c>
      <c r="D36" s="90">
        <v>0</v>
      </c>
      <c r="E36" s="90">
        <v>0</v>
      </c>
      <c r="F36" s="90">
        <v>0</v>
      </c>
      <c r="G36" s="90">
        <v>0</v>
      </c>
      <c r="H36" s="90">
        <v>0</v>
      </c>
    </row>
    <row r="37" spans="2:8" s="54" customFormat="1" ht="20.100000000000001" customHeight="1">
      <c r="B37" s="92" t="s">
        <v>77</v>
      </c>
      <c r="C37" s="59" t="s">
        <v>287</v>
      </c>
      <c r="D37" s="90">
        <v>0</v>
      </c>
      <c r="E37" s="90">
        <v>0</v>
      </c>
      <c r="F37" s="90">
        <v>0</v>
      </c>
      <c r="G37" s="90">
        <v>0</v>
      </c>
      <c r="H37" s="90">
        <v>0</v>
      </c>
    </row>
    <row r="38" spans="2:8" s="54" customFormat="1" ht="20.100000000000001" customHeight="1">
      <c r="B38" s="92" t="s">
        <v>78</v>
      </c>
      <c r="C38" s="59" t="s">
        <v>282</v>
      </c>
      <c r="D38" s="90">
        <v>0.03</v>
      </c>
      <c r="E38" s="90">
        <v>0.03</v>
      </c>
      <c r="F38" s="90">
        <v>0.03</v>
      </c>
      <c r="G38" s="90">
        <v>0.03</v>
      </c>
      <c r="H38" s="90">
        <v>0.03</v>
      </c>
    </row>
    <row r="39" spans="2:8" s="54" customFormat="1" ht="20.100000000000001" customHeight="1">
      <c r="B39" s="92" t="s">
        <v>79</v>
      </c>
      <c r="C39" s="59" t="s">
        <v>284</v>
      </c>
      <c r="D39" s="90">
        <v>0</v>
      </c>
      <c r="E39" s="90">
        <v>0</v>
      </c>
      <c r="F39" s="90">
        <v>0</v>
      </c>
      <c r="G39" s="90">
        <v>0</v>
      </c>
      <c r="H39" s="90">
        <v>0</v>
      </c>
    </row>
    <row r="40" spans="2:8" s="54" customFormat="1" ht="20.100000000000001" customHeight="1" thickBot="1">
      <c r="B40" s="92" t="s">
        <v>281</v>
      </c>
      <c r="C40" s="59" t="s">
        <v>283</v>
      </c>
      <c r="D40" s="90">
        <v>0.03</v>
      </c>
      <c r="E40" s="90">
        <v>0.03</v>
      </c>
      <c r="F40" s="90">
        <v>0.03</v>
      </c>
      <c r="G40" s="90">
        <v>0.03</v>
      </c>
      <c r="H40" s="90">
        <v>0.03</v>
      </c>
    </row>
    <row r="41" spans="2:8" s="47" customFormat="1" ht="20.100000000000001" customHeight="1">
      <c r="B41" s="87"/>
      <c r="C41" s="281" t="s">
        <v>273</v>
      </c>
      <c r="D41" s="281"/>
      <c r="E41" s="281"/>
      <c r="F41" s="281"/>
      <c r="G41" s="281"/>
      <c r="H41" s="281"/>
    </row>
    <row r="42" spans="2:8" s="51" customFormat="1" ht="20.100000000000001" customHeight="1">
      <c r="B42" s="57">
        <v>15</v>
      </c>
      <c r="C42" s="91" t="s">
        <v>80</v>
      </c>
      <c r="D42" s="48">
        <v>20806857.617025971</v>
      </c>
      <c r="E42" s="48">
        <v>20009083.043729503</v>
      </c>
      <c r="F42" s="48">
        <v>18929037.559277277</v>
      </c>
      <c r="G42" s="48">
        <v>17807157.035800152</v>
      </c>
      <c r="H42" s="48">
        <v>16949402.428418424</v>
      </c>
    </row>
    <row r="43" spans="2:8" s="51" customFormat="1" ht="20.100000000000001" customHeight="1">
      <c r="B43" s="57" t="s">
        <v>81</v>
      </c>
      <c r="C43" s="91" t="s">
        <v>82</v>
      </c>
      <c r="D43" s="48">
        <v>12835107.357143845</v>
      </c>
      <c r="E43" s="48">
        <v>13091662.288504547</v>
      </c>
      <c r="F43" s="48">
        <v>13273404.833685111</v>
      </c>
      <c r="G43" s="48">
        <v>13194990.886580918</v>
      </c>
      <c r="H43" s="48">
        <v>13055302.310219564</v>
      </c>
    </row>
    <row r="44" spans="2:8" s="51" customFormat="1" ht="20.100000000000001" customHeight="1">
      <c r="B44" s="57" t="s">
        <v>83</v>
      </c>
      <c r="C44" s="91" t="s">
        <v>84</v>
      </c>
      <c r="D44" s="48">
        <v>4767219.8622401366</v>
      </c>
      <c r="E44" s="48">
        <v>5101297.1835314007</v>
      </c>
      <c r="F44" s="48">
        <v>5357025.1418228559</v>
      </c>
      <c r="G44" s="48">
        <v>5524304.9510671329</v>
      </c>
      <c r="H44" s="48">
        <v>5796809.8428420629</v>
      </c>
    </row>
    <row r="45" spans="2:8" s="51" customFormat="1" ht="20.100000000000001" customHeight="1">
      <c r="B45" s="57">
        <v>16</v>
      </c>
      <c r="C45" s="91" t="s">
        <v>85</v>
      </c>
      <c r="D45" s="48">
        <v>8067887.4949037107</v>
      </c>
      <c r="E45" s="48">
        <v>7990365.1049731448</v>
      </c>
      <c r="F45" s="48">
        <v>7916379.6918622563</v>
      </c>
      <c r="G45" s="48">
        <v>7670685.9355137832</v>
      </c>
      <c r="H45" s="48">
        <v>7258492.4673775025</v>
      </c>
    </row>
    <row r="46" spans="2:8" s="51" customFormat="1" ht="20.100000000000001" customHeight="1" thickBot="1">
      <c r="B46" s="57">
        <v>17</v>
      </c>
      <c r="C46" s="91" t="s">
        <v>86</v>
      </c>
      <c r="D46" s="231">
        <v>2.5818914611165535</v>
      </c>
      <c r="E46" s="95">
        <v>2.5069199861402436</v>
      </c>
      <c r="F46" s="95">
        <v>2.3920751964318185</v>
      </c>
      <c r="G46" s="95">
        <v>2.3199553923960532</v>
      </c>
      <c r="H46" s="95">
        <v>2.3356594268589141</v>
      </c>
    </row>
    <row r="47" spans="2:8" s="47" customFormat="1" ht="20.100000000000001" customHeight="1">
      <c r="B47" s="87"/>
      <c r="C47" s="281" t="s">
        <v>274</v>
      </c>
      <c r="D47" s="281"/>
      <c r="E47" s="281"/>
      <c r="F47" s="281"/>
      <c r="G47" s="281"/>
      <c r="H47" s="281"/>
    </row>
    <row r="48" spans="2:8" s="51" customFormat="1" ht="20.100000000000001" customHeight="1">
      <c r="B48" s="57">
        <v>18</v>
      </c>
      <c r="C48" s="91" t="s">
        <v>87</v>
      </c>
      <c r="D48" s="48">
        <v>77861526.781893477</v>
      </c>
      <c r="E48" s="48">
        <v>77827227.933066413</v>
      </c>
      <c r="F48" s="48">
        <v>75988842.117969558</v>
      </c>
      <c r="G48" s="48">
        <v>73315665.473586172</v>
      </c>
      <c r="H48" s="48">
        <v>73046953.096510574</v>
      </c>
    </row>
    <row r="49" spans="2:8" s="51" customFormat="1" ht="20.100000000000001" customHeight="1">
      <c r="B49" s="57">
        <v>19</v>
      </c>
      <c r="C49" s="96" t="s">
        <v>88</v>
      </c>
      <c r="D49" s="48">
        <v>53012612.85341695</v>
      </c>
      <c r="E49" s="48">
        <v>52763348.257481307</v>
      </c>
      <c r="F49" s="48">
        <v>52744553.484992325</v>
      </c>
      <c r="G49" s="48">
        <v>52263787.042524561</v>
      </c>
      <c r="H49" s="48">
        <v>52031011.683090746</v>
      </c>
    </row>
    <row r="50" spans="2:8" s="51" customFormat="1" ht="20.100000000000001" customHeight="1">
      <c r="B50" s="93">
        <v>20</v>
      </c>
      <c r="C50" s="94" t="s">
        <v>89</v>
      </c>
      <c r="D50" s="97">
        <v>1.4687358836129294</v>
      </c>
      <c r="E50" s="97">
        <v>1.4750244346373771</v>
      </c>
      <c r="F50" s="97">
        <v>1.4406955239386194</v>
      </c>
      <c r="G50" s="97">
        <v>1.4028004785403838</v>
      </c>
      <c r="H50" s="97">
        <v>1.4039118351459938</v>
      </c>
    </row>
    <row r="51" spans="2:8">
      <c r="B51" s="46"/>
      <c r="C51" s="46"/>
      <c r="D51" s="86"/>
      <c r="E51" s="86"/>
      <c r="F51" s="86"/>
      <c r="G51" s="86"/>
      <c r="H51" s="86"/>
    </row>
    <row r="52" spans="2:8">
      <c r="B52" s="46"/>
      <c r="C52" s="47" t="s">
        <v>275</v>
      </c>
      <c r="D52" s="86"/>
      <c r="E52" s="86"/>
      <c r="F52" s="86"/>
      <c r="G52" s="86"/>
      <c r="H52" s="86"/>
    </row>
    <row r="53" spans="2:8">
      <c r="B53" s="46"/>
      <c r="C53" s="47" t="s">
        <v>276</v>
      </c>
      <c r="D53" s="86"/>
      <c r="E53" s="86"/>
      <c r="F53" s="86"/>
      <c r="G53" s="86"/>
      <c r="H53" s="86"/>
    </row>
  </sheetData>
  <mergeCells count="9">
    <mergeCell ref="C31:H31"/>
    <mergeCell ref="C41:H41"/>
    <mergeCell ref="C47:H47"/>
    <mergeCell ref="C6:H6"/>
    <mergeCell ref="C10:H10"/>
    <mergeCell ref="C12:H12"/>
    <mergeCell ref="C16:H16"/>
    <mergeCell ref="C21:H21"/>
    <mergeCell ref="C34:H34"/>
  </mergeCells>
  <hyperlinks>
    <hyperlink ref="J1" location="Índice!A1" display="Voltar ao Índice" xr:uid="{DE2E31B2-773E-41B2-AE0C-D1AD60194FC1}"/>
  </hyperlinks>
  <pageMargins left="0.70866141732283472" right="0.70866141732283472" top="0.74803149606299213" bottom="0.74803149606299213" header="0.31496062992125984" footer="0.31496062992125984"/>
  <pageSetup paperSize="9" orientation="landscape" r:id="rId1"/>
  <headerFooter>
    <oddHeader>&amp;CPT
Anexo I</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CD2663-F1E3-4389-8F82-170250F3CEB5}">
  <sheetPr>
    <pageSetUpPr fitToPage="1"/>
  </sheetPr>
  <dimension ref="B1:H18"/>
  <sheetViews>
    <sheetView showGridLines="0" zoomScale="90" zoomScaleNormal="90" zoomScalePageLayoutView="70" workbookViewId="0">
      <selection activeCell="H4" sqref="H4"/>
    </sheetView>
  </sheetViews>
  <sheetFormatPr defaultColWidth="9.140625" defaultRowHeight="14.25"/>
  <cols>
    <col min="1" max="1" width="4.7109375" style="3" customWidth="1"/>
    <col min="2" max="2" width="8.140625" style="3" customWidth="1"/>
    <col min="3" max="3" width="55" style="3" customWidth="1"/>
    <col min="4" max="4" width="19.5703125" style="46" customWidth="1"/>
    <col min="5" max="5" width="9.140625" style="3" customWidth="1"/>
    <col min="6" max="7" width="9.140625" style="3"/>
    <col min="8" max="8" width="12.140625" style="3" customWidth="1"/>
    <col min="9" max="9" width="11.85546875" style="3" customWidth="1"/>
    <col min="10" max="16384" width="9.140625" style="3"/>
  </cols>
  <sheetData>
    <row r="1" spans="2:8" ht="18.75">
      <c r="B1" s="2" t="s">
        <v>141</v>
      </c>
    </row>
    <row r="2" spans="2:8">
      <c r="B2" s="46" t="s">
        <v>264</v>
      </c>
    </row>
    <row r="3" spans="2:8" s="40" customFormat="1">
      <c r="B3" s="46"/>
      <c r="C3" s="36"/>
      <c r="D3" s="116"/>
    </row>
    <row r="4" spans="2:8" s="40" customFormat="1" ht="20.25" customHeight="1">
      <c r="B4" s="282" t="s">
        <v>346</v>
      </c>
      <c r="C4" s="283"/>
      <c r="D4" s="105" t="s">
        <v>4</v>
      </c>
      <c r="H4" s="35" t="s">
        <v>174</v>
      </c>
    </row>
    <row r="5" spans="2:8" s="47" customFormat="1" ht="39" customHeight="1" thickBot="1">
      <c r="B5" s="233"/>
      <c r="C5" s="233"/>
      <c r="D5" s="115" t="s">
        <v>142</v>
      </c>
    </row>
    <row r="6" spans="2:8" s="56" customFormat="1" ht="20.100000000000001" customHeight="1">
      <c r="B6" s="117">
        <v>1</v>
      </c>
      <c r="C6" s="118" t="s">
        <v>143</v>
      </c>
      <c r="D6" s="235"/>
    </row>
    <row r="7" spans="2:8" s="56" customFormat="1" ht="20.100000000000001" customHeight="1">
      <c r="B7" s="68">
        <v>2</v>
      </c>
      <c r="C7" s="236" t="s">
        <v>144</v>
      </c>
      <c r="D7" s="236"/>
    </row>
    <row r="8" spans="2:8" s="56" customFormat="1" ht="20.100000000000001" customHeight="1">
      <c r="B8" s="68">
        <v>3</v>
      </c>
      <c r="C8" s="236" t="s">
        <v>145</v>
      </c>
      <c r="D8" s="236"/>
    </row>
    <row r="9" spans="2:8" s="56" customFormat="1" ht="20.100000000000001" customHeight="1">
      <c r="B9" s="68">
        <v>4</v>
      </c>
      <c r="C9" s="236" t="s">
        <v>146</v>
      </c>
      <c r="D9" s="236"/>
    </row>
    <row r="10" spans="2:8" s="56" customFormat="1" ht="20.100000000000001" customHeight="1">
      <c r="B10" s="68">
        <v>5</v>
      </c>
      <c r="C10" s="236" t="s">
        <v>147</v>
      </c>
      <c r="D10" s="236"/>
    </row>
    <row r="11" spans="2:8" s="56" customFormat="1" ht="20.100000000000001" customHeight="1">
      <c r="B11" s="68">
        <v>6</v>
      </c>
      <c r="C11" s="236" t="s">
        <v>148</v>
      </c>
      <c r="D11" s="236"/>
    </row>
    <row r="12" spans="2:8" s="56" customFormat="1" ht="20.100000000000001" customHeight="1">
      <c r="B12" s="68">
        <v>7</v>
      </c>
      <c r="C12" s="236" t="s">
        <v>149</v>
      </c>
      <c r="D12" s="236"/>
    </row>
    <row r="13" spans="2:8" s="56" customFormat="1" ht="20.100000000000001" customHeight="1">
      <c r="B13" s="68">
        <v>8</v>
      </c>
      <c r="C13" s="236" t="s">
        <v>129</v>
      </c>
      <c r="D13" s="236"/>
    </row>
    <row r="14" spans="2:8" s="56" customFormat="1" ht="20.100000000000001" customHeight="1" thickBot="1">
      <c r="B14" s="77">
        <v>9</v>
      </c>
      <c r="C14" s="107" t="s">
        <v>150</v>
      </c>
      <c r="D14" s="119"/>
    </row>
    <row r="15" spans="2:8" s="46" customFormat="1"/>
    <row r="16" spans="2:8" s="46" customFormat="1"/>
    <row r="17" s="46" customFormat="1"/>
    <row r="18" s="46" customFormat="1"/>
  </sheetData>
  <mergeCells count="1">
    <mergeCell ref="B4:C4"/>
  </mergeCells>
  <hyperlinks>
    <hyperlink ref="H4" location="Índice!A1" display="Voltar ao Índice" xr:uid="{D0650784-DA48-4A20-BD5F-F3D73664E42B}"/>
  </hyperlinks>
  <pageMargins left="0.70866141732283472" right="0.70866141732283472" top="0.74803149606299213" bottom="0.74803149606299213" header="0.31496062992125984" footer="0.31496062992125984"/>
  <pageSetup paperSize="9" scale="85" orientation="landscape" r:id="rId1"/>
  <headerFooter>
    <oddHeader>&amp;CPT
Anexo XXV</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4B0202-EA44-4D8B-BF9E-B2DD356AF6C4}">
  <sheetPr>
    <pageSetUpPr fitToPage="1"/>
  </sheetPr>
  <dimension ref="B1:H18"/>
  <sheetViews>
    <sheetView showGridLines="0" zoomScale="90" zoomScaleNormal="90" zoomScalePageLayoutView="80" workbookViewId="0">
      <selection activeCell="H2" sqref="H2"/>
    </sheetView>
  </sheetViews>
  <sheetFormatPr defaultColWidth="9.140625" defaultRowHeight="14.25"/>
  <cols>
    <col min="1" max="1" width="4.7109375" style="3" customWidth="1"/>
    <col min="2" max="2" width="3.5703125" style="3" customWidth="1"/>
    <col min="3" max="3" width="74.140625" style="3" customWidth="1"/>
    <col min="4" max="4" width="47.5703125" style="3" customWidth="1"/>
    <col min="5" max="6" width="9.140625" style="3"/>
    <col min="7" max="7" width="6.140625" style="3" customWidth="1"/>
    <col min="8" max="8" width="14" style="3" customWidth="1"/>
    <col min="9" max="16384" width="9.140625" style="3"/>
  </cols>
  <sheetData>
    <row r="1" spans="2:8" ht="20.25">
      <c r="B1" s="2" t="s">
        <v>130</v>
      </c>
      <c r="C1" s="7"/>
      <c r="D1" s="7"/>
      <c r="H1" s="25"/>
    </row>
    <row r="2" spans="2:8" ht="15.95" customHeight="1">
      <c r="B2" s="46" t="s">
        <v>264</v>
      </c>
      <c r="H2" s="35" t="s">
        <v>174</v>
      </c>
    </row>
    <row r="3" spans="2:8" s="108" customFormat="1"/>
    <row r="4" spans="2:8" s="31" customFormat="1" ht="20.100000000000001" customHeight="1">
      <c r="B4" s="124"/>
      <c r="C4" s="130"/>
      <c r="D4" s="123" t="s">
        <v>131</v>
      </c>
    </row>
    <row r="5" spans="2:8" s="31" customFormat="1" ht="20.100000000000001" customHeight="1" thickBot="1">
      <c r="C5" s="130"/>
      <c r="D5" s="120" t="s">
        <v>4</v>
      </c>
    </row>
    <row r="6" spans="2:8" s="31" customFormat="1" ht="20.100000000000001" customHeight="1">
      <c r="B6" s="126">
        <v>1</v>
      </c>
      <c r="C6" s="131" t="s">
        <v>132</v>
      </c>
      <c r="D6" s="132">
        <v>22488413.143822402</v>
      </c>
    </row>
    <row r="7" spans="2:8" s="31" customFormat="1" ht="20.100000000000001" customHeight="1">
      <c r="B7" s="127">
        <v>2</v>
      </c>
      <c r="C7" s="99" t="s">
        <v>133</v>
      </c>
      <c r="D7" s="267">
        <v>-155692.43973344201</v>
      </c>
    </row>
    <row r="8" spans="2:8" s="31" customFormat="1" ht="20.100000000000001" customHeight="1">
      <c r="B8" s="127">
        <v>3</v>
      </c>
      <c r="C8" s="99" t="s">
        <v>134</v>
      </c>
      <c r="D8" s="267">
        <v>0</v>
      </c>
    </row>
    <row r="9" spans="2:8" s="31" customFormat="1" ht="20.100000000000001" customHeight="1">
      <c r="B9" s="127">
        <v>4</v>
      </c>
      <c r="C9" s="99" t="s">
        <v>135</v>
      </c>
      <c r="D9" s="267">
        <v>0</v>
      </c>
    </row>
    <row r="10" spans="2:8" s="31" customFormat="1" ht="20.100000000000001" customHeight="1">
      <c r="B10" s="127">
        <v>5</v>
      </c>
      <c r="C10" s="99" t="s">
        <v>136</v>
      </c>
      <c r="D10" s="267">
        <v>0</v>
      </c>
    </row>
    <row r="11" spans="2:8" s="31" customFormat="1" ht="20.100000000000001" customHeight="1">
      <c r="B11" s="127">
        <v>6</v>
      </c>
      <c r="C11" s="99" t="s">
        <v>137</v>
      </c>
      <c r="D11" s="267">
        <v>0</v>
      </c>
    </row>
    <row r="12" spans="2:8" s="31" customFormat="1" ht="20.100000000000001" customHeight="1">
      <c r="B12" s="127">
        <v>7</v>
      </c>
      <c r="C12" s="99" t="s">
        <v>138</v>
      </c>
      <c r="D12" s="267">
        <v>-10971.220997693285</v>
      </c>
    </row>
    <row r="13" spans="2:8" s="31" customFormat="1" ht="20.100000000000001" customHeight="1">
      <c r="B13" s="128">
        <v>8</v>
      </c>
      <c r="C13" s="100" t="s">
        <v>139</v>
      </c>
      <c r="D13" s="268">
        <v>-96376.285243587219</v>
      </c>
    </row>
    <row r="14" spans="2:8" s="31" customFormat="1" ht="20.100000000000001" customHeight="1" thickBot="1">
      <c r="B14" s="129">
        <v>9</v>
      </c>
      <c r="C14" s="133" t="s">
        <v>140</v>
      </c>
      <c r="D14" s="269">
        <v>22225373.197847702</v>
      </c>
    </row>
    <row r="15" spans="2:8" s="31" customFormat="1" ht="12.75"/>
    <row r="16" spans="2:8" s="31" customFormat="1" ht="12.75"/>
    <row r="17" spans="4:4" s="40" customFormat="1" ht="12.75"/>
    <row r="18" spans="4:4">
      <c r="D18" s="98"/>
    </row>
  </sheetData>
  <hyperlinks>
    <hyperlink ref="H2" location="Índice!A1" display="Voltar ao Índice" xr:uid="{C18CD100-F096-4E1A-9BE8-06D3542B6F07}"/>
  </hyperlinks>
  <pageMargins left="0.70866141732283472" right="0.70866141732283472" top="0.74803149606299213" bottom="0.74803149606299213" header="0.31496062992125984" footer="0.31496062992125984"/>
  <pageSetup paperSize="9" scale="89" fitToHeight="0" orientation="landscape" r:id="rId1"/>
  <headerFooter>
    <oddHeader>&amp;CPT
Anexo XXI</oddHead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A9D99D-6699-46AB-B09B-AA3F9994BEDA}">
  <sheetPr>
    <pageSetUpPr fitToPage="1"/>
  </sheetPr>
  <dimension ref="B1:L20"/>
  <sheetViews>
    <sheetView showGridLines="0" zoomScale="90" zoomScaleNormal="90" zoomScalePageLayoutView="60" workbookViewId="0">
      <selection activeCell="L1" sqref="L1"/>
    </sheetView>
  </sheetViews>
  <sheetFormatPr defaultColWidth="11.42578125" defaultRowHeight="14.25"/>
  <cols>
    <col min="1" max="1" width="4.7109375" style="3" customWidth="1"/>
    <col min="2" max="2" width="3.5703125" style="3" customWidth="1"/>
    <col min="3" max="3" width="50.140625" style="3" customWidth="1"/>
    <col min="4" max="9" width="14.5703125" style="3" customWidth="1"/>
    <col min="10" max="10" width="17.140625" style="3" customWidth="1"/>
    <col min="11" max="11" width="6.5703125" style="3" customWidth="1"/>
    <col min="12" max="12" width="14.7109375" style="3" customWidth="1"/>
    <col min="13" max="16384" width="11.42578125" style="3"/>
  </cols>
  <sheetData>
    <row r="1" spans="2:12" ht="21.95" customHeight="1">
      <c r="B1" s="8" t="s">
        <v>152</v>
      </c>
      <c r="D1" s="9"/>
      <c r="E1" s="9"/>
      <c r="F1" s="9"/>
      <c r="G1" s="9"/>
      <c r="L1" s="35" t="s">
        <v>174</v>
      </c>
    </row>
    <row r="2" spans="2:12" ht="15.75" customHeight="1">
      <c r="B2" s="46" t="s">
        <v>264</v>
      </c>
      <c r="C2" s="9"/>
      <c r="D2" s="9"/>
      <c r="E2" s="9"/>
      <c r="F2" s="9"/>
      <c r="G2" s="9"/>
    </row>
    <row r="3" spans="2:12" s="31" customFormat="1" ht="12.75"/>
    <row r="4" spans="2:12" s="41" customFormat="1" ht="20.100000000000001" customHeight="1">
      <c r="B4" s="284"/>
      <c r="C4" s="284"/>
      <c r="D4" s="88" t="s">
        <v>4</v>
      </c>
      <c r="E4" s="88" t="s">
        <v>5</v>
      </c>
      <c r="F4" s="88" t="s">
        <v>6</v>
      </c>
      <c r="G4" s="88" t="s">
        <v>41</v>
      </c>
      <c r="H4" s="113" t="s">
        <v>42</v>
      </c>
      <c r="I4" s="88" t="s">
        <v>90</v>
      </c>
      <c r="J4" s="88" t="s">
        <v>91</v>
      </c>
      <c r="K4" s="88"/>
    </row>
    <row r="5" spans="2:12" s="41" customFormat="1" ht="27.95" customHeight="1" thickBot="1">
      <c r="B5" s="284"/>
      <c r="C5" s="284"/>
      <c r="D5" s="101" t="s">
        <v>153</v>
      </c>
      <c r="E5" s="101" t="s">
        <v>154</v>
      </c>
      <c r="F5" s="101" t="s">
        <v>155</v>
      </c>
      <c r="G5" s="101" t="s">
        <v>156</v>
      </c>
      <c r="H5" s="139" t="s">
        <v>129</v>
      </c>
      <c r="I5" s="101" t="s">
        <v>157</v>
      </c>
      <c r="J5" s="101" t="s">
        <v>158</v>
      </c>
      <c r="K5" s="88"/>
    </row>
    <row r="6" spans="2:12" s="60" customFormat="1" ht="20.100000000000001" customHeight="1">
      <c r="B6" s="114">
        <v>1</v>
      </c>
      <c r="C6" s="118" t="s">
        <v>159</v>
      </c>
      <c r="D6" s="136">
        <v>300419.14026715781</v>
      </c>
      <c r="E6" s="136">
        <v>792376.71908478008</v>
      </c>
      <c r="F6" s="136"/>
      <c r="G6" s="136"/>
      <c r="H6" s="136"/>
      <c r="I6" s="136">
        <v>1092795.8593519377</v>
      </c>
      <c r="J6" s="136">
        <v>87423.668748155033</v>
      </c>
      <c r="K6" s="135"/>
    </row>
    <row r="7" spans="2:12" s="60" customFormat="1" ht="20.100000000000001" customHeight="1">
      <c r="B7" s="53" t="s">
        <v>160</v>
      </c>
      <c r="C7" s="52" t="s">
        <v>161</v>
      </c>
      <c r="D7" s="122">
        <v>-255368.59867040301</v>
      </c>
      <c r="E7" s="122">
        <v>-616716.44822716352</v>
      </c>
      <c r="F7" s="106"/>
      <c r="G7" s="106"/>
      <c r="H7" s="106"/>
      <c r="I7" s="106">
        <v>-872085.04689756595</v>
      </c>
      <c r="J7" s="106">
        <v>-69766.803751805302</v>
      </c>
      <c r="K7" s="135"/>
    </row>
    <row r="8" spans="2:12" s="60" customFormat="1" ht="20.100000000000001" customHeight="1">
      <c r="B8" s="53" t="s">
        <v>162</v>
      </c>
      <c r="C8" s="52" t="s">
        <v>163</v>
      </c>
      <c r="D8" s="106">
        <v>45050.541596754789</v>
      </c>
      <c r="E8" s="106">
        <v>175660.27085761656</v>
      </c>
      <c r="F8" s="106"/>
      <c r="G8" s="106"/>
      <c r="H8" s="106"/>
      <c r="I8" s="106">
        <v>220710.81245437136</v>
      </c>
      <c r="J8" s="106">
        <v>17656.864996349712</v>
      </c>
      <c r="K8" s="135"/>
    </row>
    <row r="9" spans="2:12" s="60" customFormat="1" ht="20.100000000000001" customHeight="1">
      <c r="B9" s="52">
        <v>2</v>
      </c>
      <c r="C9" s="52" t="s">
        <v>164</v>
      </c>
      <c r="D9" s="106">
        <v>-12276.177834745842</v>
      </c>
      <c r="E9" s="106">
        <v>-95312.990572343988</v>
      </c>
      <c r="F9" s="106"/>
      <c r="G9" s="106"/>
      <c r="H9" s="106"/>
      <c r="I9" s="106">
        <v>-107589.16840708983</v>
      </c>
      <c r="J9" s="106">
        <v>-8607.1334725671877</v>
      </c>
      <c r="K9" s="135"/>
    </row>
    <row r="10" spans="2:12" s="60" customFormat="1" ht="20.100000000000001" customHeight="1">
      <c r="B10" s="52">
        <v>3</v>
      </c>
      <c r="C10" s="52" t="s">
        <v>165</v>
      </c>
      <c r="D10" s="106"/>
      <c r="E10" s="106"/>
      <c r="F10" s="106"/>
      <c r="G10" s="106"/>
      <c r="H10" s="106"/>
      <c r="I10" s="106"/>
      <c r="J10" s="106"/>
      <c r="K10" s="135"/>
    </row>
    <row r="11" spans="2:12" s="60" customFormat="1" ht="20.100000000000001" customHeight="1">
      <c r="B11" s="52">
        <v>4</v>
      </c>
      <c r="C11" s="52" t="s">
        <v>166</v>
      </c>
      <c r="D11" s="106"/>
      <c r="E11" s="106"/>
      <c r="F11" s="106"/>
      <c r="G11" s="106"/>
      <c r="H11" s="106"/>
      <c r="I11" s="106"/>
      <c r="J11" s="106"/>
      <c r="K11" s="135"/>
    </row>
    <row r="12" spans="2:12" s="60" customFormat="1" ht="20.100000000000001" customHeight="1">
      <c r="B12" s="102">
        <v>5</v>
      </c>
      <c r="C12" s="102" t="s">
        <v>167</v>
      </c>
      <c r="D12" s="106"/>
      <c r="E12" s="106"/>
      <c r="F12" s="106"/>
      <c r="G12" s="106"/>
      <c r="H12" s="106"/>
      <c r="I12" s="106"/>
      <c r="J12" s="106"/>
      <c r="K12" s="135"/>
    </row>
    <row r="13" spans="2:12" s="60" customFormat="1" ht="20.100000000000001" customHeight="1">
      <c r="B13" s="52">
        <v>6</v>
      </c>
      <c r="C13" s="52" t="s">
        <v>168</v>
      </c>
      <c r="D13" s="106"/>
      <c r="E13" s="106"/>
      <c r="F13" s="106"/>
      <c r="G13" s="106"/>
      <c r="H13" s="106"/>
      <c r="I13" s="106"/>
      <c r="J13" s="106"/>
      <c r="K13" s="135"/>
    </row>
    <row r="14" spans="2:12" s="60" customFormat="1" ht="20.100000000000001" customHeight="1">
      <c r="B14" s="52">
        <v>7</v>
      </c>
      <c r="C14" s="52" t="s">
        <v>151</v>
      </c>
      <c r="D14" s="106"/>
      <c r="E14" s="106"/>
      <c r="F14" s="106"/>
      <c r="G14" s="106"/>
      <c r="H14" s="106"/>
      <c r="I14" s="106"/>
      <c r="J14" s="106"/>
      <c r="K14" s="135"/>
    </row>
    <row r="15" spans="2:12" s="60" customFormat="1" ht="20.100000000000001" customHeight="1">
      <c r="B15" s="53" t="s">
        <v>169</v>
      </c>
      <c r="C15" s="52" t="s">
        <v>170</v>
      </c>
      <c r="D15" s="106">
        <v>32774.363762008943</v>
      </c>
      <c r="E15" s="106">
        <v>80347.280285272587</v>
      </c>
      <c r="F15" s="106"/>
      <c r="G15" s="106"/>
      <c r="H15" s="106"/>
      <c r="I15" s="106">
        <v>113121.64404728153</v>
      </c>
      <c r="J15" s="106">
        <v>9049.7315237825242</v>
      </c>
      <c r="K15" s="135"/>
    </row>
    <row r="16" spans="2:12" s="60" customFormat="1" ht="20.100000000000001" customHeight="1">
      <c r="B16" s="109" t="s">
        <v>171</v>
      </c>
      <c r="C16" s="103" t="s">
        <v>161</v>
      </c>
      <c r="D16" s="140">
        <v>181061.38173116284</v>
      </c>
      <c r="E16" s="140">
        <v>383466.54600879888</v>
      </c>
      <c r="F16" s="140"/>
      <c r="G16" s="140"/>
      <c r="H16" s="140"/>
      <c r="I16" s="140">
        <v>564527.92773996189</v>
      </c>
      <c r="J16" s="140">
        <v>45162.234219196944</v>
      </c>
      <c r="K16" s="135"/>
    </row>
    <row r="17" spans="2:11" s="60" customFormat="1" ht="20.100000000000001" customHeight="1" thickBot="1">
      <c r="B17" s="121">
        <v>8</v>
      </c>
      <c r="C17" s="104" t="s">
        <v>172</v>
      </c>
      <c r="D17" s="141">
        <v>213835.74549317179</v>
      </c>
      <c r="E17" s="141">
        <v>463813.82629407151</v>
      </c>
      <c r="F17" s="141"/>
      <c r="G17" s="141"/>
      <c r="H17" s="141"/>
      <c r="I17" s="141">
        <v>677649.57178724336</v>
      </c>
      <c r="J17" s="141">
        <v>54211.965742979468</v>
      </c>
      <c r="K17" s="135"/>
    </row>
    <row r="18" spans="2:11" s="60" customFormat="1" ht="11.25"/>
    <row r="19" spans="2:11" s="41" customFormat="1" ht="12.75"/>
    <row r="20" spans="2:11" s="47" customFormat="1" ht="12.75"/>
  </sheetData>
  <mergeCells count="2">
    <mergeCell ref="B4:C4"/>
    <mergeCell ref="B5:C5"/>
  </mergeCells>
  <hyperlinks>
    <hyperlink ref="L1" location="Índice!A1" display="Voltar ao Índice" xr:uid="{BC3F7494-C3F6-4A1D-9F08-1D8949C9612A}"/>
  </hyperlinks>
  <pageMargins left="0.70866141732283472" right="0.70866141732283472" top="0.74803149606299213" bottom="0.74803149606299213" header="0.31496062992125984" footer="0.31496062992125984"/>
  <pageSetup paperSize="9" scale="88" orientation="landscape" r:id="rId1"/>
  <headerFooter>
    <oddHeader>&amp;CPT
Anexo XXIX</oddHead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6F91A3-3881-49E8-9D52-11C9FA084F8A}">
  <dimension ref="A1:M47"/>
  <sheetViews>
    <sheetView showGridLines="0" zoomScale="90" zoomScaleNormal="90" zoomScalePageLayoutView="60" workbookViewId="0">
      <selection activeCell="M1" sqref="M1"/>
    </sheetView>
  </sheetViews>
  <sheetFormatPr defaultColWidth="9.140625" defaultRowHeight="14.25"/>
  <cols>
    <col min="1" max="1" width="4.7109375" style="3" customWidth="1"/>
    <col min="2" max="2" width="7.85546875" style="3" customWidth="1"/>
    <col min="3" max="3" width="67.85546875" style="3" customWidth="1"/>
    <col min="4" max="11" width="17.140625" style="3" customWidth="1"/>
    <col min="12" max="12" width="3.28515625" style="3" customWidth="1"/>
    <col min="13" max="13" width="16" style="3" customWidth="1"/>
    <col min="14" max="16384" width="9.140625" style="3"/>
  </cols>
  <sheetData>
    <row r="1" spans="1:13" ht="18.75">
      <c r="B1" s="2" t="s">
        <v>96</v>
      </c>
      <c r="M1" s="35" t="s">
        <v>174</v>
      </c>
    </row>
    <row r="2" spans="1:13" ht="15.75">
      <c r="A2" s="5"/>
      <c r="B2" s="46" t="s">
        <v>264</v>
      </c>
    </row>
    <row r="3" spans="1:13" ht="15.75">
      <c r="A3" s="5"/>
      <c r="C3" s="143"/>
    </row>
    <row r="4" spans="1:13" ht="15.75">
      <c r="A4" s="5"/>
      <c r="C4" s="6"/>
      <c r="D4" s="46"/>
      <c r="E4" s="46"/>
      <c r="F4" s="46"/>
      <c r="G4" s="46"/>
      <c r="H4" s="46"/>
      <c r="I4" s="46"/>
      <c r="J4" s="46"/>
      <c r="K4" s="46"/>
    </row>
    <row r="5" spans="1:13" s="31" customFormat="1" ht="20.100000000000001" customHeight="1">
      <c r="B5" s="125"/>
      <c r="C5" s="143" t="s">
        <v>277</v>
      </c>
      <c r="D5" s="134" t="s">
        <v>4</v>
      </c>
      <c r="E5" s="134" t="s">
        <v>5</v>
      </c>
      <c r="F5" s="134" t="s">
        <v>6</v>
      </c>
      <c r="G5" s="134" t="s">
        <v>41</v>
      </c>
      <c r="H5" s="134" t="s">
        <v>42</v>
      </c>
      <c r="I5" s="134" t="s">
        <v>90</v>
      </c>
      <c r="J5" s="134" t="s">
        <v>91</v>
      </c>
      <c r="K5" s="134" t="s">
        <v>92</v>
      </c>
    </row>
    <row r="6" spans="1:13" s="142" customFormat="1" ht="20.100000000000001" customHeight="1">
      <c r="D6" s="286" t="s">
        <v>97</v>
      </c>
      <c r="E6" s="286"/>
      <c r="F6" s="286"/>
      <c r="G6" s="286"/>
      <c r="H6" s="286" t="s">
        <v>98</v>
      </c>
      <c r="I6" s="286"/>
      <c r="J6" s="286"/>
      <c r="K6" s="286"/>
    </row>
    <row r="7" spans="1:13" s="142" customFormat="1" ht="24.95" customHeight="1" thickBot="1">
      <c r="B7" s="60" t="s">
        <v>99</v>
      </c>
      <c r="C7" s="144" t="s">
        <v>100</v>
      </c>
      <c r="D7" s="137" t="s">
        <v>303</v>
      </c>
      <c r="E7" s="137" t="s">
        <v>302</v>
      </c>
      <c r="F7" s="137" t="s">
        <v>301</v>
      </c>
      <c r="G7" s="137" t="s">
        <v>300</v>
      </c>
      <c r="H7" s="137" t="s">
        <v>303</v>
      </c>
      <c r="I7" s="137" t="s">
        <v>302</v>
      </c>
      <c r="J7" s="137" t="s">
        <v>301</v>
      </c>
      <c r="K7" s="137" t="s">
        <v>300</v>
      </c>
    </row>
    <row r="8" spans="1:13" s="142" customFormat="1" ht="20.100000000000001" customHeight="1">
      <c r="B8" s="96" t="s">
        <v>101</v>
      </c>
      <c r="C8" s="144" t="s">
        <v>102</v>
      </c>
      <c r="D8" s="145">
        <v>12</v>
      </c>
      <c r="E8" s="145">
        <v>12</v>
      </c>
      <c r="F8" s="145">
        <v>12</v>
      </c>
      <c r="G8" s="145">
        <v>12</v>
      </c>
      <c r="H8" s="145">
        <v>12</v>
      </c>
      <c r="I8" s="145">
        <v>12</v>
      </c>
      <c r="J8" s="145">
        <v>12</v>
      </c>
      <c r="K8" s="145">
        <v>12</v>
      </c>
    </row>
    <row r="9" spans="1:13" s="138" customFormat="1" ht="20.100000000000001" customHeight="1" thickBot="1">
      <c r="B9" s="287" t="s">
        <v>103</v>
      </c>
      <c r="C9" s="287"/>
      <c r="D9" s="287"/>
      <c r="E9" s="287"/>
      <c r="F9" s="287"/>
      <c r="G9" s="287"/>
      <c r="H9" s="287"/>
      <c r="I9" s="287"/>
      <c r="J9" s="287"/>
      <c r="K9" s="287"/>
    </row>
    <row r="10" spans="1:13" s="142" customFormat="1" ht="20.100000000000001" customHeight="1">
      <c r="B10" s="145">
        <v>1</v>
      </c>
      <c r="C10" s="144" t="s">
        <v>104</v>
      </c>
      <c r="D10" s="288"/>
      <c r="E10" s="288"/>
      <c r="F10" s="288"/>
      <c r="G10" s="288"/>
      <c r="H10" s="146">
        <v>20806857.617025971</v>
      </c>
      <c r="I10" s="146">
        <v>20009083.043729503</v>
      </c>
      <c r="J10" s="146">
        <v>18929037.559277277</v>
      </c>
      <c r="K10" s="146">
        <v>17807157.035800152</v>
      </c>
    </row>
    <row r="11" spans="1:13" s="138" customFormat="1" ht="20.100000000000001" customHeight="1" thickBot="1">
      <c r="B11" s="287" t="s">
        <v>105</v>
      </c>
      <c r="C11" s="287"/>
      <c r="D11" s="287"/>
      <c r="E11" s="287"/>
      <c r="F11" s="287"/>
      <c r="G11" s="287"/>
      <c r="H11" s="287"/>
      <c r="I11" s="287"/>
      <c r="J11" s="287"/>
      <c r="K11" s="287"/>
    </row>
    <row r="12" spans="1:13" s="142" customFormat="1" ht="20.100000000000001" customHeight="1">
      <c r="B12" s="149">
        <v>2</v>
      </c>
      <c r="C12" s="150" t="s">
        <v>106</v>
      </c>
      <c r="D12" s="258">
        <v>53629430.979905508</v>
      </c>
      <c r="E12" s="258">
        <v>52755869.341116667</v>
      </c>
      <c r="F12" s="258">
        <v>51978831.241470709</v>
      </c>
      <c r="G12" s="258">
        <v>50873052.245194189</v>
      </c>
      <c r="H12" s="258">
        <v>2788208.7946736203</v>
      </c>
      <c r="I12" s="258">
        <v>2725923.544198541</v>
      </c>
      <c r="J12" s="258">
        <v>2657615.6979306601</v>
      </c>
      <c r="K12" s="258">
        <v>2585336.3862845358</v>
      </c>
    </row>
    <row r="13" spans="1:13" s="142" customFormat="1" ht="20.100000000000001" customHeight="1">
      <c r="B13" s="152">
        <v>3</v>
      </c>
      <c r="C13" s="102" t="s">
        <v>107</v>
      </c>
      <c r="D13" s="255">
        <v>28979444.943484202</v>
      </c>
      <c r="E13" s="255">
        <v>27943337.974564176</v>
      </c>
      <c r="F13" s="255">
        <v>26910317.380499531</v>
      </c>
      <c r="G13" s="255">
        <v>25748519.446899716</v>
      </c>
      <c r="H13" s="255">
        <v>1448972.2471742106</v>
      </c>
      <c r="I13" s="255">
        <v>1397166.8987282088</v>
      </c>
      <c r="J13" s="255">
        <v>1345515.8690249764</v>
      </c>
      <c r="K13" s="255">
        <v>1287425.9723449859</v>
      </c>
    </row>
    <row r="14" spans="1:13" s="142" customFormat="1" ht="20.100000000000001" customHeight="1">
      <c r="B14" s="152">
        <v>4</v>
      </c>
      <c r="C14" s="102" t="s">
        <v>108</v>
      </c>
      <c r="D14" s="255">
        <v>10170687.69275054</v>
      </c>
      <c r="E14" s="255">
        <v>10168593.55654929</v>
      </c>
      <c r="F14" s="255">
        <v>10086878.803093312</v>
      </c>
      <c r="G14" s="255">
        <v>10040049.267291361</v>
      </c>
      <c r="H14" s="255">
        <v>1339236.5474994099</v>
      </c>
      <c r="I14" s="255">
        <v>1328756.6454703324</v>
      </c>
      <c r="J14" s="255">
        <v>1312099.8289056837</v>
      </c>
      <c r="K14" s="255">
        <v>1297910.4139395498</v>
      </c>
    </row>
    <row r="15" spans="1:13" s="142" customFormat="1" ht="20.100000000000001" customHeight="1">
      <c r="B15" s="152">
        <v>5</v>
      </c>
      <c r="C15" s="102" t="s">
        <v>109</v>
      </c>
      <c r="D15" s="255">
        <v>13859299.79000821</v>
      </c>
      <c r="E15" s="255">
        <v>13518126.517233767</v>
      </c>
      <c r="F15" s="255">
        <v>13110395.360254731</v>
      </c>
      <c r="G15" s="255">
        <v>13089754.783820953</v>
      </c>
      <c r="H15" s="255">
        <v>5259825.4685471524</v>
      </c>
      <c r="I15" s="255">
        <v>5429886.0622903053</v>
      </c>
      <c r="J15" s="255">
        <v>5603072.7852398911</v>
      </c>
      <c r="K15" s="255">
        <v>5717953.9672512403</v>
      </c>
    </row>
    <row r="16" spans="1:13" s="142" customFormat="1" ht="20.100000000000001" customHeight="1">
      <c r="B16" s="152">
        <v>6</v>
      </c>
      <c r="C16" s="102" t="s">
        <v>110</v>
      </c>
      <c r="D16" s="255">
        <v>4738071.2814414883</v>
      </c>
      <c r="E16" s="255">
        <v>3541466.9698554673</v>
      </c>
      <c r="F16" s="255">
        <v>2229274.7201245213</v>
      </c>
      <c r="G16" s="255">
        <v>1861102.4808839704</v>
      </c>
      <c r="H16" s="255">
        <v>1165030.0193040846</v>
      </c>
      <c r="I16" s="255">
        <v>873536.72892909369</v>
      </c>
      <c r="J16" s="255">
        <v>553131.36018916068</v>
      </c>
      <c r="K16" s="255">
        <v>463539.54966659372</v>
      </c>
    </row>
    <row r="17" spans="2:11" s="142" customFormat="1" ht="20.100000000000001" customHeight="1">
      <c r="B17" s="152">
        <v>7</v>
      </c>
      <c r="C17" s="102" t="s">
        <v>111</v>
      </c>
      <c r="D17" s="255">
        <v>9095028.2304000575</v>
      </c>
      <c r="E17" s="255">
        <v>9958012.3170449659</v>
      </c>
      <c r="F17" s="255">
        <v>10858569.21588021</v>
      </c>
      <c r="G17" s="255">
        <v>11207774.798436981</v>
      </c>
      <c r="H17" s="255">
        <v>4068595.1710764021</v>
      </c>
      <c r="I17" s="255">
        <v>4537702.1030278783</v>
      </c>
      <c r="J17" s="255">
        <v>5027390.0008007307</v>
      </c>
      <c r="K17" s="255">
        <v>5233536.9130846467</v>
      </c>
    </row>
    <row r="18" spans="2:11" s="142" customFormat="1" ht="20.100000000000001" customHeight="1">
      <c r="B18" s="152">
        <v>8</v>
      </c>
      <c r="C18" s="102" t="s">
        <v>112</v>
      </c>
      <c r="D18" s="255">
        <v>26200.278166666667</v>
      </c>
      <c r="E18" s="255">
        <v>18647.230333333333</v>
      </c>
      <c r="F18" s="255">
        <v>22551.42425</v>
      </c>
      <c r="G18" s="255">
        <v>20877.504499999999</v>
      </c>
      <c r="H18" s="255">
        <v>26200.278166666667</v>
      </c>
      <c r="I18" s="255">
        <v>18647.230333333333</v>
      </c>
      <c r="J18" s="255">
        <v>22551.42425</v>
      </c>
      <c r="K18" s="255">
        <v>20877.504499999999</v>
      </c>
    </row>
    <row r="19" spans="2:11" s="142" customFormat="1" ht="20.100000000000001" customHeight="1">
      <c r="B19" s="152">
        <v>9</v>
      </c>
      <c r="C19" s="102" t="s">
        <v>113</v>
      </c>
      <c r="D19" s="285"/>
      <c r="E19" s="285"/>
      <c r="F19" s="285"/>
      <c r="G19" s="285"/>
      <c r="H19" s="255">
        <v>694.4444441666667</v>
      </c>
      <c r="I19" s="255">
        <v>694.4444441666667</v>
      </c>
      <c r="J19" s="255">
        <v>416.66666666666669</v>
      </c>
      <c r="K19" s="255">
        <v>416.66666666666669</v>
      </c>
    </row>
    <row r="20" spans="2:11" s="142" customFormat="1" ht="20.100000000000001" customHeight="1">
      <c r="B20" s="152">
        <v>10</v>
      </c>
      <c r="C20" s="102" t="s">
        <v>114</v>
      </c>
      <c r="D20" s="255">
        <v>13628489.017180707</v>
      </c>
      <c r="E20" s="255">
        <v>13748525.520079063</v>
      </c>
      <c r="F20" s="255">
        <v>13614935.777917067</v>
      </c>
      <c r="G20" s="255">
        <v>13067735.172616754</v>
      </c>
      <c r="H20" s="255">
        <v>3515057.9460511948</v>
      </c>
      <c r="I20" s="255">
        <v>3615073.8761758008</v>
      </c>
      <c r="J20" s="255">
        <v>3665749.3045913214</v>
      </c>
      <c r="K20" s="255">
        <v>3508384.3956289534</v>
      </c>
    </row>
    <row r="21" spans="2:11" s="142" customFormat="1" ht="20.100000000000001" customHeight="1">
      <c r="B21" s="152">
        <v>11</v>
      </c>
      <c r="C21" s="102" t="s">
        <v>115</v>
      </c>
      <c r="D21" s="255">
        <v>2188259.1762940572</v>
      </c>
      <c r="E21" s="255">
        <v>2306267.4813491595</v>
      </c>
      <c r="F21" s="255">
        <v>2452626.2591137346</v>
      </c>
      <c r="G21" s="255">
        <v>2418093.4668572308</v>
      </c>
      <c r="H21" s="255">
        <v>2188259.1762940572</v>
      </c>
      <c r="I21" s="255">
        <v>2306267.4813491595</v>
      </c>
      <c r="J21" s="255">
        <v>2452626.2591137346</v>
      </c>
      <c r="K21" s="255">
        <v>2418093.4668572308</v>
      </c>
    </row>
    <row r="22" spans="2:11" s="142" customFormat="1" ht="20.100000000000001" customHeight="1">
      <c r="B22" s="152">
        <v>12</v>
      </c>
      <c r="C22" s="102" t="s">
        <v>116</v>
      </c>
      <c r="D22" s="255">
        <v>0</v>
      </c>
      <c r="E22" s="255">
        <v>0</v>
      </c>
      <c r="F22" s="255">
        <v>0</v>
      </c>
      <c r="G22" s="255">
        <v>0</v>
      </c>
      <c r="H22" s="255">
        <v>0</v>
      </c>
      <c r="I22" s="255">
        <v>0</v>
      </c>
      <c r="J22" s="255">
        <v>0</v>
      </c>
      <c r="K22" s="255">
        <v>0</v>
      </c>
    </row>
    <row r="23" spans="2:11" s="142" customFormat="1" ht="20.100000000000001" customHeight="1">
      <c r="B23" s="152">
        <v>13</v>
      </c>
      <c r="C23" s="102" t="s">
        <v>117</v>
      </c>
      <c r="D23" s="255">
        <v>11440229.840886649</v>
      </c>
      <c r="E23" s="255">
        <v>11442258.038729904</v>
      </c>
      <c r="F23" s="255">
        <v>11162309.51880333</v>
      </c>
      <c r="G23" s="255">
        <v>10649641.705759527</v>
      </c>
      <c r="H23" s="255">
        <v>1326798.7697571362</v>
      </c>
      <c r="I23" s="255">
        <v>1308806.3948266418</v>
      </c>
      <c r="J23" s="255">
        <v>1213123.0454775861</v>
      </c>
      <c r="K23" s="255">
        <v>1090290.9287717226</v>
      </c>
    </row>
    <row r="24" spans="2:11" s="142" customFormat="1" ht="20.100000000000001" customHeight="1">
      <c r="B24" s="152">
        <v>14</v>
      </c>
      <c r="C24" s="102" t="s">
        <v>118</v>
      </c>
      <c r="D24" s="255">
        <v>780621.53116594185</v>
      </c>
      <c r="E24" s="255">
        <v>817589.14867977228</v>
      </c>
      <c r="F24" s="255">
        <v>811769.70936929609</v>
      </c>
      <c r="G24" s="255">
        <v>811573.11219643778</v>
      </c>
      <c r="H24" s="255">
        <v>780621.53116594185</v>
      </c>
      <c r="I24" s="255">
        <v>817589.14867977228</v>
      </c>
      <c r="J24" s="255">
        <v>808715.68843979947</v>
      </c>
      <c r="K24" s="255">
        <v>808519.09126694116</v>
      </c>
    </row>
    <row r="25" spans="2:11" s="142" customFormat="1" ht="20.100000000000001" customHeight="1">
      <c r="B25" s="152">
        <v>15</v>
      </c>
      <c r="C25" s="102" t="s">
        <v>119</v>
      </c>
      <c r="D25" s="255">
        <v>4754028.4782632301</v>
      </c>
      <c r="E25" s="255">
        <v>4815899.4762911806</v>
      </c>
      <c r="F25" s="255">
        <v>4898771.5197886098</v>
      </c>
      <c r="G25" s="255">
        <v>4981300.3531442611</v>
      </c>
      <c r="H25" s="255">
        <v>490699.17226177</v>
      </c>
      <c r="I25" s="255">
        <v>502495.2127159583</v>
      </c>
      <c r="J25" s="255">
        <v>537834.69081677357</v>
      </c>
      <c r="K25" s="255">
        <v>574380.37948257872</v>
      </c>
    </row>
    <row r="26" spans="2:11" s="142" customFormat="1" ht="20.100000000000001" customHeight="1">
      <c r="B26" s="153">
        <v>16</v>
      </c>
      <c r="C26" s="154" t="s">
        <v>120</v>
      </c>
      <c r="D26" s="289"/>
      <c r="E26" s="289"/>
      <c r="F26" s="289"/>
      <c r="G26" s="289"/>
      <c r="H26" s="259">
        <v>12835107.357143845</v>
      </c>
      <c r="I26" s="259">
        <v>13091662.288504547</v>
      </c>
      <c r="J26" s="259">
        <v>13273404.833685111</v>
      </c>
      <c r="K26" s="259">
        <v>13194990.886580918</v>
      </c>
    </row>
    <row r="27" spans="2:11" s="138" customFormat="1" ht="20.100000000000001" customHeight="1" thickBot="1">
      <c r="B27" s="287" t="s">
        <v>121</v>
      </c>
      <c r="C27" s="287"/>
      <c r="D27" s="287"/>
      <c r="E27" s="287"/>
      <c r="F27" s="287"/>
      <c r="G27" s="287"/>
      <c r="H27" s="287"/>
      <c r="I27" s="287"/>
      <c r="J27" s="287"/>
      <c r="K27" s="287"/>
    </row>
    <row r="28" spans="2:11" s="142" customFormat="1" ht="20.100000000000001" customHeight="1">
      <c r="B28" s="149">
        <v>17</v>
      </c>
      <c r="C28" s="150" t="s">
        <v>331</v>
      </c>
      <c r="D28" s="151">
        <v>7566.3211713029004</v>
      </c>
      <c r="E28" s="151">
        <v>8066.306565009766</v>
      </c>
      <c r="F28" s="151">
        <v>15524.821560272148</v>
      </c>
      <c r="G28" s="151">
        <v>98041.579338151016</v>
      </c>
      <c r="H28" s="151">
        <v>0</v>
      </c>
      <c r="I28" s="151">
        <v>0</v>
      </c>
      <c r="J28" s="151">
        <v>0</v>
      </c>
      <c r="K28" s="151">
        <v>0</v>
      </c>
    </row>
    <row r="29" spans="2:11" s="142" customFormat="1" ht="20.100000000000001" customHeight="1">
      <c r="B29" s="252">
        <v>18</v>
      </c>
      <c r="C29" s="253" t="s">
        <v>332</v>
      </c>
      <c r="D29" s="254">
        <v>2372722.0086677298</v>
      </c>
      <c r="E29" s="254">
        <v>2454431.5610948196</v>
      </c>
      <c r="F29" s="254">
        <v>2483795.0844858172</v>
      </c>
      <c r="G29" s="254">
        <v>2535241.7179405256</v>
      </c>
      <c r="H29" s="254">
        <v>1628435.1310752362</v>
      </c>
      <c r="I29" s="254">
        <v>1703262.1074725392</v>
      </c>
      <c r="J29" s="254">
        <v>1704656.3274923488</v>
      </c>
      <c r="K29" s="254">
        <v>1725414.9392797207</v>
      </c>
    </row>
    <row r="30" spans="2:11" s="142" customFormat="1" ht="20.100000000000001" customHeight="1">
      <c r="B30" s="252">
        <v>19</v>
      </c>
      <c r="C30" s="253" t="s">
        <v>333</v>
      </c>
      <c r="D30" s="254">
        <v>7364794.1798373451</v>
      </c>
      <c r="E30" s="254">
        <v>7631262.8333681673</v>
      </c>
      <c r="F30" s="254">
        <v>7996622.9944809387</v>
      </c>
      <c r="G30" s="254">
        <v>8340916.2448872803</v>
      </c>
      <c r="H30" s="254">
        <v>3138784.7311648992</v>
      </c>
      <c r="I30" s="254">
        <v>3398035.0760588609</v>
      </c>
      <c r="J30" s="254">
        <v>3652368.8143305071</v>
      </c>
      <c r="K30" s="254">
        <v>3798890.0117874113</v>
      </c>
    </row>
    <row r="31" spans="2:11" s="142" customFormat="1" ht="20.100000000000001" customHeight="1">
      <c r="B31" s="290" t="s">
        <v>334</v>
      </c>
      <c r="C31" s="291" t="s">
        <v>335</v>
      </c>
      <c r="D31" s="292"/>
      <c r="E31" s="292"/>
      <c r="F31" s="292"/>
      <c r="G31" s="292"/>
      <c r="H31" s="293" t="s">
        <v>305</v>
      </c>
      <c r="I31" s="293" t="s">
        <v>305</v>
      </c>
      <c r="J31" s="293" t="s">
        <v>305</v>
      </c>
      <c r="K31" s="293" t="s">
        <v>305</v>
      </c>
    </row>
    <row r="32" spans="2:11" s="142" customFormat="1" ht="20.100000000000001" customHeight="1">
      <c r="B32" s="290"/>
      <c r="C32" s="291"/>
      <c r="D32" s="292"/>
      <c r="E32" s="292"/>
      <c r="F32" s="292"/>
      <c r="G32" s="292"/>
      <c r="H32" s="293">
        <v>0</v>
      </c>
      <c r="I32" s="293">
        <v>0</v>
      </c>
      <c r="J32" s="293">
        <v>0</v>
      </c>
      <c r="K32" s="293">
        <v>0</v>
      </c>
    </row>
    <row r="33" spans="2:11" s="142" customFormat="1" ht="20.100000000000001" customHeight="1">
      <c r="B33" s="290" t="s">
        <v>336</v>
      </c>
      <c r="C33" s="291" t="s">
        <v>337</v>
      </c>
      <c r="D33" s="292"/>
      <c r="E33" s="292"/>
      <c r="F33" s="292"/>
      <c r="G33" s="292"/>
      <c r="H33" s="293" t="s">
        <v>305</v>
      </c>
      <c r="I33" s="293" t="s">
        <v>305</v>
      </c>
      <c r="J33" s="293" t="s">
        <v>305</v>
      </c>
      <c r="K33" s="293" t="s">
        <v>305</v>
      </c>
    </row>
    <row r="34" spans="2:11" s="142" customFormat="1" ht="20.100000000000001" customHeight="1">
      <c r="B34" s="290"/>
      <c r="C34" s="291"/>
      <c r="D34" s="292"/>
      <c r="E34" s="292"/>
      <c r="F34" s="292"/>
      <c r="G34" s="292"/>
      <c r="H34" s="293">
        <v>0</v>
      </c>
      <c r="I34" s="293">
        <v>0</v>
      </c>
      <c r="J34" s="293">
        <v>0</v>
      </c>
      <c r="K34" s="293">
        <v>0</v>
      </c>
    </row>
    <row r="35" spans="2:11" s="142" customFormat="1" ht="20.100000000000001" customHeight="1">
      <c r="B35" s="252">
        <v>20</v>
      </c>
      <c r="C35" s="253" t="s">
        <v>338</v>
      </c>
      <c r="D35" s="254">
        <v>9745082.5096763764</v>
      </c>
      <c r="E35" s="254">
        <v>10093760.701027999</v>
      </c>
      <c r="F35" s="254">
        <v>10495942.900527028</v>
      </c>
      <c r="G35" s="254">
        <v>10974199.542165961</v>
      </c>
      <c r="H35" s="254">
        <v>4767219.8622401366</v>
      </c>
      <c r="I35" s="254">
        <v>5101297.1835314007</v>
      </c>
      <c r="J35" s="254">
        <v>5357025.1418228559</v>
      </c>
      <c r="K35" s="254">
        <v>5524304.9510671329</v>
      </c>
    </row>
    <row r="36" spans="2:11" s="142" customFormat="1" ht="20.100000000000001" customHeight="1">
      <c r="B36" s="290" t="s">
        <v>339</v>
      </c>
      <c r="C36" s="291" t="s">
        <v>340</v>
      </c>
      <c r="D36" s="293" t="s">
        <v>305</v>
      </c>
      <c r="E36" s="293" t="s">
        <v>305</v>
      </c>
      <c r="F36" s="293" t="s">
        <v>305</v>
      </c>
      <c r="G36" s="293" t="s">
        <v>305</v>
      </c>
      <c r="H36" s="293" t="s">
        <v>305</v>
      </c>
      <c r="I36" s="293" t="s">
        <v>305</v>
      </c>
      <c r="J36" s="293" t="s">
        <v>305</v>
      </c>
      <c r="K36" s="293" t="s">
        <v>305</v>
      </c>
    </row>
    <row r="37" spans="2:11" s="142" customFormat="1" ht="20.100000000000001" customHeight="1">
      <c r="B37" s="290"/>
      <c r="C37" s="291"/>
      <c r="D37" s="293">
        <v>0</v>
      </c>
      <c r="E37" s="293">
        <v>0</v>
      </c>
      <c r="F37" s="293">
        <v>0</v>
      </c>
      <c r="G37" s="293">
        <v>0</v>
      </c>
      <c r="H37" s="293">
        <v>0</v>
      </c>
      <c r="I37" s="293">
        <v>0</v>
      </c>
      <c r="J37" s="293">
        <v>0</v>
      </c>
      <c r="K37" s="293">
        <v>0</v>
      </c>
    </row>
    <row r="38" spans="2:11" s="142" customFormat="1" ht="20.100000000000001" customHeight="1">
      <c r="B38" s="290" t="s">
        <v>341</v>
      </c>
      <c r="C38" s="291" t="s">
        <v>342</v>
      </c>
      <c r="D38" s="293" t="s">
        <v>305</v>
      </c>
      <c r="E38" s="293" t="s">
        <v>305</v>
      </c>
      <c r="F38" s="293" t="s">
        <v>305</v>
      </c>
      <c r="G38" s="293" t="s">
        <v>305</v>
      </c>
      <c r="H38" s="293" t="s">
        <v>305</v>
      </c>
      <c r="I38" s="293" t="s">
        <v>305</v>
      </c>
      <c r="J38" s="293" t="s">
        <v>305</v>
      </c>
      <c r="K38" s="293" t="s">
        <v>305</v>
      </c>
    </row>
    <row r="39" spans="2:11" s="142" customFormat="1" ht="20.100000000000001" customHeight="1">
      <c r="B39" s="290"/>
      <c r="C39" s="291"/>
      <c r="D39" s="293">
        <v>0</v>
      </c>
      <c r="E39" s="293">
        <v>0</v>
      </c>
      <c r="F39" s="293">
        <v>0</v>
      </c>
      <c r="G39" s="293">
        <v>0</v>
      </c>
      <c r="H39" s="293">
        <v>0</v>
      </c>
      <c r="I39" s="293">
        <v>0</v>
      </c>
      <c r="J39" s="293">
        <v>0</v>
      </c>
      <c r="K39" s="293">
        <v>0</v>
      </c>
    </row>
    <row r="40" spans="2:11" s="142" customFormat="1" ht="20.100000000000001" customHeight="1">
      <c r="B40" s="290" t="s">
        <v>343</v>
      </c>
      <c r="C40" s="291" t="s">
        <v>344</v>
      </c>
      <c r="D40" s="296">
        <v>9745082.5096763782</v>
      </c>
      <c r="E40" s="296">
        <v>10093760.701027999</v>
      </c>
      <c r="F40" s="296">
        <v>10495942.900527028</v>
      </c>
      <c r="G40" s="296">
        <v>10974199.542165959</v>
      </c>
      <c r="H40" s="296">
        <v>4767219.8622401347</v>
      </c>
      <c r="I40" s="296">
        <v>5101297.1835313998</v>
      </c>
      <c r="J40" s="296">
        <v>5357025.1418228559</v>
      </c>
      <c r="K40" s="296">
        <v>5524304.9510671329</v>
      </c>
    </row>
    <row r="41" spans="2:11" s="142" customFormat="1" ht="20.100000000000001" customHeight="1">
      <c r="B41" s="298"/>
      <c r="C41" s="299"/>
      <c r="D41" s="297">
        <v>0</v>
      </c>
      <c r="E41" s="297">
        <v>0</v>
      </c>
      <c r="F41" s="297">
        <v>0</v>
      </c>
      <c r="G41" s="297">
        <v>0</v>
      </c>
      <c r="H41" s="297">
        <v>0</v>
      </c>
      <c r="I41" s="297">
        <v>0</v>
      </c>
      <c r="J41" s="297">
        <v>0</v>
      </c>
      <c r="K41" s="297">
        <v>0</v>
      </c>
    </row>
    <row r="42" spans="2:11" s="138" customFormat="1" ht="20.100000000000001" customHeight="1" thickBot="1">
      <c r="B42" s="287" t="s">
        <v>122</v>
      </c>
      <c r="C42" s="287"/>
      <c r="D42" s="287"/>
      <c r="E42" s="287"/>
      <c r="F42" s="287"/>
      <c r="G42" s="287"/>
      <c r="H42" s="287"/>
      <c r="I42" s="287"/>
      <c r="J42" s="287"/>
      <c r="K42" s="287"/>
    </row>
    <row r="43" spans="2:11" s="142" customFormat="1" ht="20.100000000000001" customHeight="1">
      <c r="B43" s="147" t="s">
        <v>123</v>
      </c>
      <c r="C43" s="96" t="s">
        <v>124</v>
      </c>
      <c r="D43" s="294"/>
      <c r="E43" s="294"/>
      <c r="F43" s="294"/>
      <c r="G43" s="294"/>
      <c r="H43" s="260">
        <v>20806857.617025971</v>
      </c>
      <c r="I43" s="260">
        <v>20009083.043729503</v>
      </c>
      <c r="J43" s="260">
        <v>18929037.559277285</v>
      </c>
      <c r="K43" s="260">
        <v>17807157.035800152</v>
      </c>
    </row>
    <row r="44" spans="2:11" s="142" customFormat="1" ht="20.100000000000001" customHeight="1">
      <c r="B44" s="147">
        <v>22</v>
      </c>
      <c r="C44" s="96" t="s">
        <v>125</v>
      </c>
      <c r="D44" s="294"/>
      <c r="E44" s="294"/>
      <c r="F44" s="294"/>
      <c r="G44" s="294"/>
      <c r="H44" s="260">
        <v>8067887.4949037107</v>
      </c>
      <c r="I44" s="260">
        <v>7990365.1049731448</v>
      </c>
      <c r="J44" s="260">
        <v>7916379.6918622563</v>
      </c>
      <c r="K44" s="260">
        <v>7670685.9355137832</v>
      </c>
    </row>
    <row r="45" spans="2:11" s="142" customFormat="1" ht="20.100000000000001" customHeight="1" thickBot="1">
      <c r="B45" s="148">
        <v>23</v>
      </c>
      <c r="C45" s="229" t="s">
        <v>126</v>
      </c>
      <c r="D45" s="295"/>
      <c r="E45" s="295"/>
      <c r="F45" s="295"/>
      <c r="G45" s="295"/>
      <c r="H45" s="230">
        <v>2.5818914611165535</v>
      </c>
      <c r="I45" s="230">
        <v>2.5069199861402436</v>
      </c>
      <c r="J45" s="230">
        <v>2.3920751964318185</v>
      </c>
      <c r="K45" s="230">
        <v>2.3199553923960532</v>
      </c>
    </row>
    <row r="46" spans="2:11" s="81" customFormat="1"/>
    <row r="47" spans="2:11">
      <c r="B47" s="4"/>
    </row>
  </sheetData>
  <mergeCells count="56">
    <mergeCell ref="B42:K42"/>
    <mergeCell ref="D43:G43"/>
    <mergeCell ref="D44:G44"/>
    <mergeCell ref="D45:G45"/>
    <mergeCell ref="G40:G41"/>
    <mergeCell ref="H40:H41"/>
    <mergeCell ref="I40:I41"/>
    <mergeCell ref="J40:J41"/>
    <mergeCell ref="K40:K41"/>
    <mergeCell ref="B40:B41"/>
    <mergeCell ref="C40:C41"/>
    <mergeCell ref="D40:D41"/>
    <mergeCell ref="E40:E41"/>
    <mergeCell ref="F40:F41"/>
    <mergeCell ref="K36:K37"/>
    <mergeCell ref="B38:B39"/>
    <mergeCell ref="C38:C39"/>
    <mergeCell ref="D38:D39"/>
    <mergeCell ref="E38:E39"/>
    <mergeCell ref="F38:F39"/>
    <mergeCell ref="G38:G39"/>
    <mergeCell ref="H38:H39"/>
    <mergeCell ref="I38:I39"/>
    <mergeCell ref="J38:J39"/>
    <mergeCell ref="K38:K39"/>
    <mergeCell ref="K33:K34"/>
    <mergeCell ref="B36:B37"/>
    <mergeCell ref="C36:C37"/>
    <mergeCell ref="D36:D37"/>
    <mergeCell ref="E36:E37"/>
    <mergeCell ref="F36:F37"/>
    <mergeCell ref="G36:G37"/>
    <mergeCell ref="H36:H37"/>
    <mergeCell ref="I36:I37"/>
    <mergeCell ref="J36:J37"/>
    <mergeCell ref="B33:B34"/>
    <mergeCell ref="C33:C34"/>
    <mergeCell ref="D33:G34"/>
    <mergeCell ref="H33:H34"/>
    <mergeCell ref="I33:I34"/>
    <mergeCell ref="J33:J34"/>
    <mergeCell ref="D26:G26"/>
    <mergeCell ref="B27:K27"/>
    <mergeCell ref="B31:B32"/>
    <mergeCell ref="C31:C32"/>
    <mergeCell ref="D31:G32"/>
    <mergeCell ref="H31:H32"/>
    <mergeCell ref="I31:I32"/>
    <mergeCell ref="J31:J32"/>
    <mergeCell ref="K31:K32"/>
    <mergeCell ref="D19:G19"/>
    <mergeCell ref="D6:G6"/>
    <mergeCell ref="H6:K6"/>
    <mergeCell ref="B9:K9"/>
    <mergeCell ref="D10:G10"/>
    <mergeCell ref="B11:K11"/>
  </mergeCells>
  <hyperlinks>
    <hyperlink ref="M1" location="Índice!A1" display="Voltar ao Índice" xr:uid="{5F80BEB8-A0B2-4516-9DA3-ED74C3CF18AB}"/>
  </hyperlinks>
  <pageMargins left="0.70866141732283472" right="0.70866141732283472" top="0.74803149606299213" bottom="0.74803149606299213" header="0.31496062992125984" footer="0.31496062992125984"/>
  <pageSetup paperSize="9" orientation="landscape" r:id="rId1"/>
  <headerFooter>
    <oddHeader>&amp;CPT
Anexo XIII</oddHead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3E7226-67A4-4C02-AD38-72CB9AE672EE}">
  <dimension ref="A1:F46"/>
  <sheetViews>
    <sheetView showGridLines="0" zoomScale="90" zoomScaleNormal="90" workbookViewId="0">
      <selection activeCell="F1" sqref="F1"/>
    </sheetView>
  </sheetViews>
  <sheetFormatPr defaultRowHeight="14.25"/>
  <cols>
    <col min="1" max="1" width="4.7109375" style="3" customWidth="1"/>
    <col min="2" max="2" width="9.140625" style="3"/>
    <col min="3" max="3" width="65.28515625" style="3" customWidth="1"/>
    <col min="4" max="4" width="124.140625" style="3" customWidth="1"/>
    <col min="5" max="5" width="4.7109375" style="3" customWidth="1"/>
    <col min="6" max="6" width="13.85546875" style="3" customWidth="1"/>
    <col min="7" max="7" width="99" style="3" customWidth="1"/>
    <col min="8" max="16384" width="9.140625" style="3"/>
  </cols>
  <sheetData>
    <row r="1" spans="1:6" ht="18.75">
      <c r="B1" s="2" t="s">
        <v>306</v>
      </c>
      <c r="F1" s="35" t="s">
        <v>174</v>
      </c>
    </row>
    <row r="2" spans="1:6" ht="15.75">
      <c r="A2" s="5"/>
      <c r="B2" s="263" t="s">
        <v>307</v>
      </c>
      <c r="E2" s="5"/>
    </row>
    <row r="3" spans="1:6" ht="15.75">
      <c r="A3" s="5"/>
      <c r="B3" s="264"/>
      <c r="E3" s="5"/>
    </row>
    <row r="4" spans="1:6" ht="25.5">
      <c r="A4" s="5"/>
      <c r="B4" s="261" t="s">
        <v>308</v>
      </c>
      <c r="C4" s="300" t="s">
        <v>329</v>
      </c>
      <c r="D4" s="301"/>
      <c r="E4" s="5"/>
    </row>
    <row r="5" spans="1:6" ht="51.75" customHeight="1">
      <c r="A5" s="31"/>
      <c r="B5" s="261" t="s">
        <v>309</v>
      </c>
      <c r="C5" s="262" t="s">
        <v>310</v>
      </c>
      <c r="D5" s="265" t="s">
        <v>311</v>
      </c>
      <c r="E5" s="31"/>
    </row>
    <row r="6" spans="1:6" ht="38.25" customHeight="1">
      <c r="A6" s="234"/>
      <c r="B6" s="261" t="s">
        <v>312</v>
      </c>
      <c r="C6" s="262" t="s">
        <v>313</v>
      </c>
      <c r="D6" s="265" t="s">
        <v>314</v>
      </c>
      <c r="E6" s="234"/>
    </row>
    <row r="7" spans="1:6" ht="80.25" customHeight="1">
      <c r="A7" s="234"/>
      <c r="B7" s="261" t="s">
        <v>315</v>
      </c>
      <c r="C7" s="262" t="s">
        <v>316</v>
      </c>
      <c r="D7" s="265" t="s">
        <v>317</v>
      </c>
      <c r="E7" s="234"/>
    </row>
    <row r="8" spans="1:6" ht="84" customHeight="1">
      <c r="A8" s="234"/>
      <c r="B8" s="261" t="s">
        <v>318</v>
      </c>
      <c r="C8" s="262" t="s">
        <v>330</v>
      </c>
      <c r="D8" s="265" t="s">
        <v>319</v>
      </c>
      <c r="E8" s="234"/>
    </row>
    <row r="9" spans="1:6" ht="74.25" customHeight="1">
      <c r="A9" s="138"/>
      <c r="B9" s="261" t="s">
        <v>320</v>
      </c>
      <c r="C9" s="262" t="s">
        <v>321</v>
      </c>
      <c r="D9" s="265" t="s">
        <v>322</v>
      </c>
      <c r="E9" s="138"/>
    </row>
    <row r="10" spans="1:6" ht="45.75" customHeight="1">
      <c r="A10" s="234"/>
      <c r="B10" s="261" t="s">
        <v>323</v>
      </c>
      <c r="C10" s="262" t="s">
        <v>324</v>
      </c>
      <c r="D10" s="265" t="s">
        <v>325</v>
      </c>
      <c r="E10" s="234"/>
    </row>
    <row r="11" spans="1:6" ht="38.25">
      <c r="A11" s="138"/>
      <c r="B11" s="261" t="s">
        <v>326</v>
      </c>
      <c r="C11" s="262" t="s">
        <v>327</v>
      </c>
      <c r="D11" s="265" t="s">
        <v>328</v>
      </c>
      <c r="E11" s="138"/>
    </row>
    <row r="12" spans="1:6">
      <c r="A12" s="234"/>
      <c r="E12" s="234"/>
    </row>
    <row r="13" spans="1:6">
      <c r="A13" s="234"/>
      <c r="E13" s="234"/>
    </row>
    <row r="14" spans="1:6">
      <c r="A14" s="234"/>
      <c r="E14" s="234"/>
    </row>
    <row r="15" spans="1:6">
      <c r="A15" s="234"/>
      <c r="E15" s="234"/>
    </row>
    <row r="16" spans="1:6">
      <c r="A16" s="234"/>
      <c r="E16" s="234"/>
    </row>
    <row r="17" spans="1:5">
      <c r="A17" s="234"/>
      <c r="E17" s="234"/>
    </row>
    <row r="18" spans="1:5">
      <c r="A18" s="234"/>
      <c r="E18" s="234"/>
    </row>
    <row r="19" spans="1:5">
      <c r="A19" s="234"/>
      <c r="E19" s="234"/>
    </row>
    <row r="20" spans="1:5">
      <c r="A20" s="234"/>
      <c r="E20" s="234"/>
    </row>
    <row r="21" spans="1:5">
      <c r="A21" s="234"/>
      <c r="E21" s="234"/>
    </row>
    <row r="22" spans="1:5">
      <c r="A22" s="234"/>
      <c r="E22" s="234"/>
    </row>
    <row r="23" spans="1:5">
      <c r="A23" s="234"/>
      <c r="E23" s="234"/>
    </row>
    <row r="24" spans="1:5">
      <c r="A24" s="234"/>
      <c r="E24" s="234"/>
    </row>
    <row r="25" spans="1:5">
      <c r="A25" s="234"/>
      <c r="E25" s="234"/>
    </row>
    <row r="26" spans="1:5">
      <c r="A26" s="234"/>
      <c r="E26" s="234"/>
    </row>
    <row r="27" spans="1:5">
      <c r="A27" s="138"/>
      <c r="E27" s="138"/>
    </row>
    <row r="28" spans="1:5">
      <c r="A28" s="234"/>
      <c r="E28" s="234"/>
    </row>
    <row r="29" spans="1:5">
      <c r="A29" s="234"/>
      <c r="E29" s="234"/>
    </row>
    <row r="30" spans="1:5">
      <c r="A30" s="234"/>
      <c r="E30" s="234"/>
    </row>
    <row r="31" spans="1:5">
      <c r="A31" s="234"/>
      <c r="E31" s="234"/>
    </row>
    <row r="32" spans="1:5">
      <c r="A32" s="234"/>
      <c r="E32" s="234"/>
    </row>
    <row r="33" spans="1:5">
      <c r="A33" s="234"/>
      <c r="E33" s="234"/>
    </row>
    <row r="34" spans="1:5">
      <c r="A34" s="234"/>
      <c r="E34" s="234"/>
    </row>
    <row r="35" spans="1:5">
      <c r="A35" s="234"/>
      <c r="E35" s="234"/>
    </row>
    <row r="36" spans="1:5">
      <c r="A36" s="234"/>
      <c r="E36" s="234"/>
    </row>
    <row r="37" spans="1:5">
      <c r="A37" s="234"/>
      <c r="E37" s="234"/>
    </row>
    <row r="38" spans="1:5">
      <c r="A38" s="234"/>
      <c r="E38" s="234"/>
    </row>
    <row r="39" spans="1:5">
      <c r="A39" s="234"/>
      <c r="E39" s="234"/>
    </row>
    <row r="40" spans="1:5">
      <c r="A40" s="234"/>
      <c r="E40" s="234"/>
    </row>
    <row r="41" spans="1:5">
      <c r="A41" s="234"/>
      <c r="E41" s="234"/>
    </row>
    <row r="42" spans="1:5">
      <c r="A42" s="138"/>
      <c r="E42" s="138"/>
    </row>
    <row r="43" spans="1:5">
      <c r="A43" s="234"/>
      <c r="E43" s="234"/>
    </row>
    <row r="44" spans="1:5">
      <c r="A44" s="234"/>
      <c r="E44" s="234"/>
    </row>
    <row r="45" spans="1:5">
      <c r="A45" s="234"/>
      <c r="E45" s="234"/>
    </row>
    <row r="46" spans="1:5">
      <c r="A46" s="81"/>
      <c r="E46" s="81"/>
    </row>
  </sheetData>
  <mergeCells count="1">
    <mergeCell ref="C4:D4"/>
  </mergeCells>
  <hyperlinks>
    <hyperlink ref="F1" location="Índice!A1" display="Voltar ao Índice" xr:uid="{E00E2D91-03CD-4079-B90A-F8E9C663FD8D}"/>
  </hyperlinks>
  <pageMargins left="0.70866141732283472" right="0.70866141732283472" top="0.74803149606299213" bottom="0.74803149606299213" header="0.31496062992125984" footer="0.31496062992125984"/>
  <pageSetup paperSize="9" orientation="landscape" r:id="rId1"/>
  <headerFooter>
    <oddHeader>&amp;CEN
Annex XIII</oddHead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349F7-4E8D-4029-8015-5E33F137218B}">
  <dimension ref="B1:L45"/>
  <sheetViews>
    <sheetView showGridLines="0" showZeros="0" zoomScale="90" zoomScaleNormal="90" workbookViewId="0">
      <selection activeCell="H3" sqref="H3"/>
    </sheetView>
  </sheetViews>
  <sheetFormatPr defaultColWidth="9.140625" defaultRowHeight="15" customHeight="1"/>
  <cols>
    <col min="1" max="1" width="4.7109375" style="14" customWidth="1"/>
    <col min="2" max="2" width="45.42578125" style="14" customWidth="1"/>
    <col min="3" max="6" width="17.42578125" style="14" customWidth="1"/>
    <col min="7" max="7" width="3.28515625" style="3" customWidth="1"/>
    <col min="8" max="8" width="13.5703125" style="14" customWidth="1"/>
    <col min="9" max="9" width="12.7109375" style="15" customWidth="1"/>
    <col min="10" max="16384" width="9.140625" style="14"/>
  </cols>
  <sheetData>
    <row r="1" spans="2:12" ht="15" customHeight="1">
      <c r="B1" s="302" t="s">
        <v>175</v>
      </c>
      <c r="C1" s="302"/>
      <c r="D1" s="302"/>
      <c r="E1" s="302"/>
      <c r="F1" s="13"/>
    </row>
    <row r="2" spans="2:12" ht="13.5" customHeight="1">
      <c r="B2" s="46" t="s">
        <v>264</v>
      </c>
      <c r="C2" s="12"/>
      <c r="D2" s="12"/>
      <c r="E2" s="12"/>
      <c r="F2" s="13"/>
    </row>
    <row r="3" spans="2:12" ht="15" customHeight="1">
      <c r="B3" s="16"/>
      <c r="C3" s="17"/>
      <c r="D3" s="17"/>
      <c r="H3" s="35" t="s">
        <v>174</v>
      </c>
      <c r="I3" s="14"/>
    </row>
    <row r="4" spans="2:12" s="159" customFormat="1" ht="20.100000000000001" customHeight="1">
      <c r="B4" s="161"/>
      <c r="C4" s="303" t="s">
        <v>176</v>
      </c>
      <c r="D4" s="303"/>
      <c r="E4" s="303" t="s">
        <v>177</v>
      </c>
      <c r="F4" s="303"/>
      <c r="G4" s="3"/>
      <c r="H4" s="157"/>
      <c r="I4" s="158"/>
    </row>
    <row r="5" spans="2:12" s="157" customFormat="1" ht="20.100000000000001" customHeight="1">
      <c r="B5" s="162"/>
      <c r="C5" s="172" t="s">
        <v>299</v>
      </c>
      <c r="D5" s="172" t="s">
        <v>271</v>
      </c>
      <c r="E5" s="172" t="s">
        <v>299</v>
      </c>
      <c r="F5" s="172" t="s">
        <v>271</v>
      </c>
      <c r="G5" s="31"/>
      <c r="I5" s="158"/>
    </row>
    <row r="6" spans="2:12" s="142" customFormat="1" ht="20.100000000000001" customHeight="1" thickBot="1">
      <c r="B6" s="155" t="s">
        <v>178</v>
      </c>
      <c r="C6" s="155"/>
      <c r="D6" s="155"/>
      <c r="E6" s="155"/>
      <c r="F6" s="155"/>
      <c r="G6" s="234"/>
      <c r="H6" s="157"/>
    </row>
    <row r="7" spans="2:12" s="159" customFormat="1" ht="20.100000000000001" customHeight="1">
      <c r="B7" s="164" t="s">
        <v>179</v>
      </c>
      <c r="C7" s="168">
        <v>5986245.8399999999</v>
      </c>
      <c r="D7" s="168">
        <v>6020763.5</v>
      </c>
      <c r="E7" s="168">
        <v>6020713.2199999997</v>
      </c>
      <c r="F7" s="168">
        <v>6062830.29</v>
      </c>
      <c r="G7" s="234"/>
      <c r="H7" s="160"/>
      <c r="I7" s="160"/>
      <c r="J7" s="160"/>
      <c r="K7" s="160"/>
      <c r="L7" s="160"/>
    </row>
    <row r="8" spans="2:12" s="159" customFormat="1" ht="20.100000000000001" customHeight="1">
      <c r="B8" s="165" t="s">
        <v>180</v>
      </c>
      <c r="C8" s="169">
        <v>5454026.79</v>
      </c>
      <c r="D8" s="169">
        <v>5485354.8899999997</v>
      </c>
      <c r="E8" s="169">
        <v>5488072.8200000003</v>
      </c>
      <c r="F8" s="169">
        <v>5527099.8600000003</v>
      </c>
      <c r="G8" s="234"/>
      <c r="H8" s="160"/>
      <c r="I8" s="160"/>
      <c r="J8" s="160"/>
      <c r="K8" s="160"/>
      <c r="L8" s="160"/>
    </row>
    <row r="9" spans="2:12" s="159" customFormat="1" ht="20.100000000000001" customHeight="1">
      <c r="B9" s="165" t="s">
        <v>181</v>
      </c>
      <c r="C9" s="169">
        <v>1033161.3</v>
      </c>
      <c r="D9" s="169">
        <v>1023150.38</v>
      </c>
      <c r="E9" s="169">
        <v>1030218.79</v>
      </c>
      <c r="F9" s="169">
        <v>1021760.73</v>
      </c>
      <c r="G9" s="138"/>
      <c r="H9" s="160"/>
      <c r="I9" s="160"/>
      <c r="J9" s="160"/>
      <c r="K9" s="160"/>
      <c r="L9" s="160"/>
    </row>
    <row r="10" spans="2:12" s="159" customFormat="1" ht="20.100000000000001" customHeight="1">
      <c r="B10" s="171" t="s">
        <v>182</v>
      </c>
      <c r="C10" s="173">
        <v>7019407.1399999997</v>
      </c>
      <c r="D10" s="173">
        <v>7043913.8899999997</v>
      </c>
      <c r="E10" s="173">
        <v>7050932.0099999998</v>
      </c>
      <c r="F10" s="173">
        <v>7084591.0199999996</v>
      </c>
      <c r="G10" s="234"/>
      <c r="H10" s="160"/>
      <c r="I10" s="160"/>
      <c r="J10" s="160"/>
      <c r="K10" s="160"/>
      <c r="L10" s="160"/>
    </row>
    <row r="11" spans="2:12" s="142" customFormat="1" ht="20.100000000000001" customHeight="1" thickBot="1">
      <c r="B11" s="155" t="s">
        <v>127</v>
      </c>
      <c r="C11" s="155"/>
      <c r="D11" s="155"/>
      <c r="E11" s="155"/>
      <c r="F11" s="155"/>
      <c r="G11" s="138"/>
      <c r="H11" s="157"/>
    </row>
    <row r="12" spans="2:12" s="159" customFormat="1" ht="20.100000000000001" customHeight="1">
      <c r="B12" s="164" t="s">
        <v>183</v>
      </c>
      <c r="C12" s="168">
        <v>40232306.18</v>
      </c>
      <c r="D12" s="168">
        <v>40373897.170000002</v>
      </c>
      <c r="E12" s="168">
        <v>40311856.340000004</v>
      </c>
      <c r="F12" s="168">
        <v>40457979.810000002</v>
      </c>
      <c r="G12" s="234"/>
      <c r="H12" s="160"/>
      <c r="I12" s="160"/>
      <c r="J12" s="160"/>
      <c r="K12" s="160"/>
      <c r="L12" s="160"/>
    </row>
    <row r="13" spans="2:12" s="159" customFormat="1" ht="20.100000000000001" customHeight="1">
      <c r="B13" s="165" t="s">
        <v>184</v>
      </c>
      <c r="C13" s="169">
        <v>2323136.77</v>
      </c>
      <c r="D13" s="169">
        <v>2789805.3</v>
      </c>
      <c r="E13" s="169">
        <v>2323136.77</v>
      </c>
      <c r="F13" s="169">
        <v>2789805.3</v>
      </c>
      <c r="G13" s="234"/>
      <c r="H13" s="160"/>
      <c r="I13" s="160"/>
      <c r="J13" s="160"/>
      <c r="K13" s="160"/>
      <c r="L13" s="160"/>
    </row>
    <row r="14" spans="2:12" s="159" customFormat="1" ht="20.100000000000001" customHeight="1">
      <c r="B14" s="165" t="s">
        <v>93</v>
      </c>
      <c r="C14" s="169">
        <v>4014373.84</v>
      </c>
      <c r="D14" s="169">
        <v>4014373.84</v>
      </c>
      <c r="E14" s="169">
        <v>4014373.84</v>
      </c>
      <c r="F14" s="169">
        <v>4014373.84</v>
      </c>
      <c r="G14" s="234"/>
      <c r="H14" s="160"/>
      <c r="I14" s="160"/>
      <c r="J14" s="160"/>
      <c r="K14" s="160"/>
      <c r="L14" s="160"/>
    </row>
    <row r="15" spans="2:12" s="159" customFormat="1" ht="20.100000000000001" customHeight="1">
      <c r="B15" s="165" t="s">
        <v>185</v>
      </c>
      <c r="C15" s="169">
        <v>84077.18</v>
      </c>
      <c r="D15" s="169">
        <v>116664.47</v>
      </c>
      <c r="E15" s="169">
        <v>84077.18</v>
      </c>
      <c r="F15" s="169">
        <v>116664.47</v>
      </c>
      <c r="G15" s="234"/>
      <c r="H15" s="160"/>
      <c r="I15" s="160"/>
      <c r="J15" s="160"/>
      <c r="K15" s="160"/>
      <c r="L15" s="160"/>
    </row>
    <row r="16" spans="2:12" s="159" customFormat="1" ht="20.100000000000001" customHeight="1">
      <c r="B16" s="170" t="s">
        <v>128</v>
      </c>
      <c r="C16" s="173">
        <v>46653893.969999999</v>
      </c>
      <c r="D16" s="173">
        <v>47294740.770000003</v>
      </c>
      <c r="E16" s="173">
        <v>46733444.130000003</v>
      </c>
      <c r="F16" s="173">
        <v>47378823.420000002</v>
      </c>
      <c r="G16" s="234"/>
      <c r="H16" s="160"/>
      <c r="I16" s="160"/>
      <c r="J16" s="160"/>
      <c r="K16" s="160"/>
      <c r="L16" s="160"/>
    </row>
    <row r="17" spans="2:12" s="142" customFormat="1" ht="20.100000000000001" customHeight="1" thickBot="1">
      <c r="B17" s="155" t="s">
        <v>186</v>
      </c>
      <c r="C17" s="155"/>
      <c r="D17" s="155"/>
      <c r="E17" s="155"/>
      <c r="F17" s="155"/>
      <c r="G17" s="234"/>
      <c r="H17" s="157"/>
    </row>
    <row r="18" spans="2:12" s="159" customFormat="1" ht="20.100000000000001" customHeight="1">
      <c r="B18" s="164" t="s">
        <v>187</v>
      </c>
      <c r="C18" s="174">
        <v>0.11690399923021375</v>
      </c>
      <c r="D18" s="174">
        <v>0.11598234393119786</v>
      </c>
      <c r="E18" s="174">
        <v>0.11743351953859911</v>
      </c>
      <c r="F18" s="174">
        <v>0.11665760055973309</v>
      </c>
      <c r="G18" s="234"/>
      <c r="H18" s="160"/>
      <c r="I18" s="160"/>
      <c r="J18" s="160"/>
      <c r="K18" s="160"/>
      <c r="L18" s="160"/>
    </row>
    <row r="19" spans="2:12" s="159" customFormat="1" ht="20.100000000000001" customHeight="1">
      <c r="B19" s="165" t="s">
        <v>188</v>
      </c>
      <c r="C19" s="175">
        <v>0.12831181553025939</v>
      </c>
      <c r="D19" s="175">
        <v>0.12730302364445409</v>
      </c>
      <c r="E19" s="176">
        <v>0.12883093318632199</v>
      </c>
      <c r="F19" s="175">
        <v>0.12796498207886406</v>
      </c>
      <c r="G19" s="234"/>
      <c r="H19" s="160"/>
      <c r="I19" s="160"/>
      <c r="J19" s="160"/>
      <c r="K19" s="160"/>
      <c r="L19" s="160"/>
    </row>
    <row r="20" spans="2:12" s="159" customFormat="1" ht="20.100000000000001" customHeight="1" thickBot="1">
      <c r="B20" s="167" t="s">
        <v>189</v>
      </c>
      <c r="C20" s="177">
        <v>0.15045704745271915</v>
      </c>
      <c r="D20" s="177">
        <v>0.14893651536837646</v>
      </c>
      <c r="E20" s="177">
        <v>0.15087550555732923</v>
      </c>
      <c r="F20" s="177">
        <v>0.14953075044293987</v>
      </c>
      <c r="G20" s="234"/>
      <c r="H20" s="160"/>
      <c r="I20" s="160"/>
      <c r="J20" s="160"/>
      <c r="K20" s="160"/>
      <c r="L20" s="160"/>
    </row>
    <row r="21" spans="2:12" ht="15" customHeight="1">
      <c r="B21" s="304"/>
      <c r="C21" s="304"/>
      <c r="D21" s="304"/>
      <c r="E21" s="304"/>
      <c r="F21" s="304"/>
      <c r="G21" s="234"/>
    </row>
    <row r="22" spans="2:12" s="256" customFormat="1" ht="39.950000000000003" customHeight="1">
      <c r="B22" s="305" t="s">
        <v>304</v>
      </c>
      <c r="C22" s="305"/>
      <c r="D22" s="305"/>
      <c r="E22" s="305"/>
      <c r="F22" s="305"/>
      <c r="G22" s="138"/>
      <c r="I22" s="257"/>
    </row>
    <row r="23" spans="2:12" ht="15" customHeight="1">
      <c r="G23" s="234"/>
    </row>
    <row r="24" spans="2:12" ht="15" customHeight="1">
      <c r="G24" s="234"/>
    </row>
    <row r="25" spans="2:12" ht="15" customHeight="1">
      <c r="G25" s="234"/>
    </row>
    <row r="26" spans="2:12" ht="15" customHeight="1">
      <c r="G26" s="138"/>
    </row>
    <row r="27" spans="2:12" ht="15" customHeight="1">
      <c r="G27" s="234"/>
    </row>
    <row r="28" spans="2:12" ht="15" customHeight="1">
      <c r="G28" s="234"/>
    </row>
    <row r="29" spans="2:12" ht="15" customHeight="1">
      <c r="G29" s="234"/>
    </row>
    <row r="30" spans="2:12" ht="15" customHeight="1">
      <c r="G30" s="234"/>
    </row>
    <row r="31" spans="2:12" ht="15" customHeight="1">
      <c r="G31" s="234"/>
    </row>
    <row r="32" spans="2:12" ht="15" customHeight="1">
      <c r="G32" s="234"/>
    </row>
    <row r="33" spans="7:7" ht="15" customHeight="1">
      <c r="G33" s="234"/>
    </row>
    <row r="34" spans="7:7" ht="15" customHeight="1">
      <c r="G34" s="234"/>
    </row>
    <row r="35" spans="7:7" ht="15" customHeight="1">
      <c r="G35" s="234"/>
    </row>
    <row r="36" spans="7:7" ht="15" customHeight="1">
      <c r="G36" s="234"/>
    </row>
    <row r="37" spans="7:7" ht="15" customHeight="1">
      <c r="G37" s="234"/>
    </row>
    <row r="38" spans="7:7" ht="15" customHeight="1">
      <c r="G38" s="234"/>
    </row>
    <row r="39" spans="7:7" ht="15" customHeight="1">
      <c r="G39" s="234"/>
    </row>
    <row r="40" spans="7:7" ht="15" customHeight="1">
      <c r="G40" s="234"/>
    </row>
    <row r="41" spans="7:7" ht="15" customHeight="1">
      <c r="G41" s="138"/>
    </row>
    <row r="42" spans="7:7" ht="15" customHeight="1">
      <c r="G42" s="234"/>
    </row>
    <row r="43" spans="7:7" ht="15" customHeight="1">
      <c r="G43" s="234"/>
    </row>
    <row r="44" spans="7:7" ht="15" customHeight="1">
      <c r="G44" s="234"/>
    </row>
    <row r="45" spans="7:7" ht="15" customHeight="1">
      <c r="G45" s="81"/>
    </row>
  </sheetData>
  <mergeCells count="5">
    <mergeCell ref="B1:E1"/>
    <mergeCell ref="C4:D4"/>
    <mergeCell ref="E4:F4"/>
    <mergeCell ref="B21:F21"/>
    <mergeCell ref="B22:F22"/>
  </mergeCells>
  <hyperlinks>
    <hyperlink ref="H3" location="Índice!A1" display="Voltar ao Índice" xr:uid="{DC1788FC-ECCB-4824-BCD1-05E3C2DD0856}"/>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A9918BE4EF40F4AA4F6D1DF5575E2EC" ma:contentTypeVersion="2" ma:contentTypeDescription="Create a new document." ma:contentTypeScope="" ma:versionID="ed689221f700b95d155df5392e6604ee">
  <xsd:schema xmlns:xsd="http://www.w3.org/2001/XMLSchema" xmlns:xs="http://www.w3.org/2001/XMLSchema" xmlns:p="http://schemas.microsoft.com/office/2006/metadata/properties" xmlns:ns1="http://schemas.microsoft.com/sharepoint/v3" xmlns:ns2="dddd2ea0-f289-44f2-90a3-98968f13641b" targetNamespace="http://schemas.microsoft.com/office/2006/metadata/properties" ma:root="true" ma:fieldsID="22c1f8430e5f9c75d54b28a3abe1b4b5" ns1:_="" ns2:_="">
    <xsd:import namespace="http://schemas.microsoft.com/sharepoint/v3"/>
    <xsd:import namespace="dddd2ea0-f289-44f2-90a3-98968f13641b"/>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internalName="PublishingStartDate">
      <xsd:simpleType>
        <xsd:restriction base="dms:Unknown"/>
      </xsd:simpleType>
    </xsd:element>
    <xsd:element name="PublishingExpirationDate" ma:index="9"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ddd2ea0-f289-44f2-90a3-98968f13641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C05A3FB-DCCA-4E94-862B-FAE431D729AA}"/>
</file>

<file path=customXml/itemProps2.xml><?xml version="1.0" encoding="utf-8"?>
<ds:datastoreItem xmlns:ds="http://schemas.openxmlformats.org/officeDocument/2006/customXml" ds:itemID="{20111018-B560-4DDD-B8E5-D3FA624B4CC1}"/>
</file>

<file path=customXml/itemProps3.xml><?xml version="1.0" encoding="utf-8"?>
<ds:datastoreItem xmlns:ds="http://schemas.openxmlformats.org/officeDocument/2006/customXml" ds:itemID="{ACD11BC4-D006-473A-89B4-EE166C630CD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Índice</vt:lpstr>
      <vt:lpstr>1</vt:lpstr>
      <vt:lpstr>2</vt:lpstr>
      <vt:lpstr>3</vt:lpstr>
      <vt:lpstr>4</vt:lpstr>
      <vt:lpstr>5</vt:lpstr>
      <vt:lpstr>6</vt:lpstr>
      <vt:lpstr>7</vt:lpstr>
      <vt:lpstr>8</vt:lpstr>
      <vt:lpstr>9</vt:lpstr>
      <vt:lpstr>10</vt:lpstr>
      <vt:lpstr>11</vt:lpstr>
      <vt:lpstr>'11'!Print_Area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2020-09-14T08:59:40Z</dcterms:created>
  <dcterms:modified xsi:type="dcterms:W3CDTF">2021-12-09T17:23:16Z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ffd489d-8342-4f0c-9e5b-a69a195a9b09_Enabled">
    <vt:lpwstr>true</vt:lpwstr>
  </property>
  <property fmtid="{D5CDD505-2E9C-101B-9397-08002B2CF9AE}" pid="3" name="MSIP_Label_2ffd489d-8342-4f0c-9e5b-a69a195a9b09_SetDate">
    <vt:lpwstr>2021-12-03T11:29:40Z</vt:lpwstr>
  </property>
  <property fmtid="{D5CDD505-2E9C-101B-9397-08002B2CF9AE}" pid="4" name="MSIP_Label_2ffd489d-8342-4f0c-9e5b-a69a195a9b09_Method">
    <vt:lpwstr>Privileged</vt:lpwstr>
  </property>
  <property fmtid="{D5CDD505-2E9C-101B-9397-08002B2CF9AE}" pid="5" name="MSIP_Label_2ffd489d-8342-4f0c-9e5b-a69a195a9b09_Name">
    <vt:lpwstr>2ffd489d-8342-4f0c-9e5b-a69a195a9b09</vt:lpwstr>
  </property>
  <property fmtid="{D5CDD505-2E9C-101B-9397-08002B2CF9AE}" pid="6" name="MSIP_Label_2ffd489d-8342-4f0c-9e5b-a69a195a9b09_SiteId">
    <vt:lpwstr>5d89951c-b62b-46bf-b261-910b5240b0e7</vt:lpwstr>
  </property>
  <property fmtid="{D5CDD505-2E9C-101B-9397-08002B2CF9AE}" pid="7" name="MSIP_Label_2ffd489d-8342-4f0c-9e5b-a69a195a9b09_ActionId">
    <vt:lpwstr>5c3d365a-1467-412f-9135-7516a4df00ce</vt:lpwstr>
  </property>
  <property fmtid="{D5CDD505-2E9C-101B-9397-08002B2CF9AE}" pid="8" name="MSIP_Label_2ffd489d-8342-4f0c-9e5b-a69a195a9b09_ContentBits">
    <vt:lpwstr>0</vt:lpwstr>
  </property>
  <property fmtid="{D5CDD505-2E9C-101B-9397-08002B2CF9AE}" pid="9" name="ContentTypeId">
    <vt:lpwstr>0x0101004A9918BE4EF40F4AA4F6D1DF5575E2EC</vt:lpwstr>
  </property>
</Properties>
</file>